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 tabRatio="908" activeTab="1"/>
  </bookViews>
  <sheets>
    <sheet name="Prezence 1.7." sheetId="24" r:id="rId1"/>
    <sheet name="Nasazení do skupin" sheetId="4" r:id="rId2"/>
    <sheet name="A - výsledky" sheetId="15" r:id="rId3"/>
    <sheet name="B - výsledky" sheetId="49" r:id="rId4"/>
    <sheet name="Zápasy" sheetId="20" r:id="rId5"/>
    <sheet name="KO" sheetId="21" r:id="rId6"/>
  </sheets>
  <externalReferences>
    <externalReference r:id="rId7"/>
  </externalReferences>
  <definedNames>
    <definedName name="_xlnm._FilterDatabase" localSheetId="4" hidden="1">Zápasy!$B$3:$H$45</definedName>
    <definedName name="contacted">[1]Pomucky!$C$2:$C$3</definedName>
    <definedName name="_xlnm.Print_Area" localSheetId="2">'A - výsledky'!$A$2:$AA$78</definedName>
    <definedName name="Ucast">[1]Pomucky!$A$2:$A$3</definedName>
    <definedName name="volba" localSheetId="0">#REF!</definedName>
    <definedName name="volba">#REF!</definedName>
  </definedNames>
  <calcPr calcId="145621"/>
</workbook>
</file>

<file path=xl/calcChain.xml><?xml version="1.0" encoding="utf-8"?>
<calcChain xmlns="http://schemas.openxmlformats.org/spreadsheetml/2006/main">
  <c r="B31" i="49" l="1"/>
  <c r="B75" i="49" s="1"/>
  <c r="F43" i="20" s="1"/>
  <c r="B27" i="49"/>
  <c r="B23" i="49"/>
  <c r="B65" i="49" s="1"/>
  <c r="F33" i="20" s="1"/>
  <c r="B19" i="49"/>
  <c r="B15" i="49"/>
  <c r="E75" i="49" s="1"/>
  <c r="H43" i="20" s="1"/>
  <c r="B11" i="49"/>
  <c r="B7" i="49"/>
  <c r="B77" i="49" s="1"/>
  <c r="F45" i="20" s="1"/>
  <c r="Q33" i="49"/>
  <c r="O33" i="49"/>
  <c r="W25" i="49" s="1"/>
  <c r="K33" i="49"/>
  <c r="I33" i="49"/>
  <c r="W17" i="49" s="1"/>
  <c r="H33" i="49"/>
  <c r="U13" i="49" s="1"/>
  <c r="F33" i="49"/>
  <c r="W13" i="49" s="1"/>
  <c r="E33" i="49"/>
  <c r="C33" i="49"/>
  <c r="Q31" i="49"/>
  <c r="U23" i="49" s="1"/>
  <c r="O31" i="49"/>
  <c r="W23" i="49" s="1"/>
  <c r="K31" i="49"/>
  <c r="I31" i="49"/>
  <c r="W15" i="49" s="1"/>
  <c r="H31" i="49"/>
  <c r="U11" i="49" s="1"/>
  <c r="F31" i="49"/>
  <c r="W11" i="49" s="1"/>
  <c r="E31" i="49"/>
  <c r="C31" i="49"/>
  <c r="W29" i="49"/>
  <c r="R33" i="49" s="1"/>
  <c r="U29" i="49"/>
  <c r="T33" i="49" s="1"/>
  <c r="N29" i="49"/>
  <c r="R21" i="49" s="1"/>
  <c r="L29" i="49"/>
  <c r="H29" i="49"/>
  <c r="F29" i="49"/>
  <c r="T13" i="49" s="1"/>
  <c r="W27" i="49"/>
  <c r="R31" i="49" s="1"/>
  <c r="U27" i="49"/>
  <c r="T31" i="49" s="1"/>
  <c r="N27" i="49"/>
  <c r="R19" i="49" s="1"/>
  <c r="L27" i="49"/>
  <c r="T19" i="49" s="1"/>
  <c r="H27" i="49"/>
  <c r="R11" i="49" s="1"/>
  <c r="F27" i="49"/>
  <c r="T11" i="49" s="1"/>
  <c r="U25" i="49"/>
  <c r="T25" i="49"/>
  <c r="O29" i="49" s="1"/>
  <c r="R25" i="49"/>
  <c r="Q29" i="49" s="1"/>
  <c r="K25" i="49"/>
  <c r="I25" i="49"/>
  <c r="Q17" i="49" s="1"/>
  <c r="E25" i="49"/>
  <c r="O9" i="49" s="1"/>
  <c r="C25" i="49"/>
  <c r="Q9" i="49" s="1"/>
  <c r="T23" i="49"/>
  <c r="O27" i="49" s="1"/>
  <c r="R23" i="49"/>
  <c r="Q27" i="49" s="1"/>
  <c r="K23" i="49"/>
  <c r="I23" i="49"/>
  <c r="Q15" i="49" s="1"/>
  <c r="E23" i="49"/>
  <c r="C23" i="49"/>
  <c r="Q7" i="49" s="1"/>
  <c r="W21" i="49"/>
  <c r="U21" i="49"/>
  <c r="T21" i="49"/>
  <c r="Q21" i="49"/>
  <c r="L25" i="49" s="1"/>
  <c r="O21" i="49"/>
  <c r="N25" i="49" s="1"/>
  <c r="H21" i="49"/>
  <c r="L13" i="49" s="1"/>
  <c r="F21" i="49"/>
  <c r="N13" i="49" s="1"/>
  <c r="W19" i="49"/>
  <c r="U19" i="49"/>
  <c r="Q19" i="49"/>
  <c r="L23" i="49" s="1"/>
  <c r="O19" i="49"/>
  <c r="N23" i="49" s="1"/>
  <c r="H19" i="49"/>
  <c r="L11" i="49" s="1"/>
  <c r="F19" i="49"/>
  <c r="N11" i="49" s="1"/>
  <c r="U17" i="49"/>
  <c r="T17" i="49"/>
  <c r="I29" i="49" s="1"/>
  <c r="R17" i="49"/>
  <c r="K29" i="49" s="1"/>
  <c r="O17" i="49"/>
  <c r="N17" i="49"/>
  <c r="I21" i="49" s="1"/>
  <c r="L17" i="49"/>
  <c r="K21" i="49" s="1"/>
  <c r="E17" i="49"/>
  <c r="C17" i="49"/>
  <c r="K9" i="49" s="1"/>
  <c r="U15" i="49"/>
  <c r="T15" i="49"/>
  <c r="I27" i="49" s="1"/>
  <c r="R15" i="49"/>
  <c r="K27" i="49" s="1"/>
  <c r="O15" i="49"/>
  <c r="N15" i="49"/>
  <c r="I19" i="49" s="1"/>
  <c r="L15" i="49"/>
  <c r="K19" i="49" s="1"/>
  <c r="E15" i="49"/>
  <c r="C15" i="49"/>
  <c r="K7" i="49" s="1"/>
  <c r="Q13" i="49"/>
  <c r="F25" i="49" s="1"/>
  <c r="O13" i="49"/>
  <c r="H25" i="49" s="1"/>
  <c r="K13" i="49"/>
  <c r="F17" i="49" s="1"/>
  <c r="I13" i="49"/>
  <c r="H17" i="49" s="1"/>
  <c r="Q11" i="49"/>
  <c r="F23" i="49" s="1"/>
  <c r="O11" i="49"/>
  <c r="H23" i="49" s="1"/>
  <c r="K11" i="49"/>
  <c r="F15" i="49" s="1"/>
  <c r="I11" i="49"/>
  <c r="H15" i="49" s="1"/>
  <c r="W9" i="49"/>
  <c r="U9" i="49"/>
  <c r="T9" i="49"/>
  <c r="C29" i="49" s="1"/>
  <c r="R9" i="49"/>
  <c r="E29" i="49" s="1"/>
  <c r="N9" i="49"/>
  <c r="C21" i="49" s="1"/>
  <c r="L9" i="49"/>
  <c r="E21" i="49" s="1"/>
  <c r="I9" i="49"/>
  <c r="H9" i="49"/>
  <c r="C13" i="49" s="1"/>
  <c r="F9" i="49"/>
  <c r="E13" i="49" s="1"/>
  <c r="W7" i="49"/>
  <c r="U7" i="49"/>
  <c r="T7" i="49"/>
  <c r="C27" i="49" s="1"/>
  <c r="R7" i="49"/>
  <c r="E27" i="49" s="1"/>
  <c r="O7" i="49"/>
  <c r="N7" i="49"/>
  <c r="C19" i="49" s="1"/>
  <c r="L7" i="49"/>
  <c r="E19" i="49" s="1"/>
  <c r="I7" i="49"/>
  <c r="H7" i="49"/>
  <c r="C11" i="49" s="1"/>
  <c r="F7" i="49"/>
  <c r="C4" i="49"/>
  <c r="A2" i="49"/>
  <c r="H9" i="15"/>
  <c r="H7" i="15"/>
  <c r="F9" i="15"/>
  <c r="F7" i="15"/>
  <c r="K33" i="15"/>
  <c r="U17" i="15" s="1"/>
  <c r="K31" i="15"/>
  <c r="U15" i="15" s="1"/>
  <c r="I33" i="15"/>
  <c r="W17" i="15" s="1"/>
  <c r="I31" i="15"/>
  <c r="W15" i="15" s="1"/>
  <c r="N29" i="15"/>
  <c r="R21" i="15" s="1"/>
  <c r="N27" i="15"/>
  <c r="R19" i="15" s="1"/>
  <c r="L29" i="15"/>
  <c r="T21" i="15" s="1"/>
  <c r="L27" i="15"/>
  <c r="T19" i="15" s="1"/>
  <c r="Q13" i="15"/>
  <c r="F25" i="15" s="1"/>
  <c r="Q11" i="15"/>
  <c r="F23" i="15" s="1"/>
  <c r="O13" i="15"/>
  <c r="H25" i="15" s="1"/>
  <c r="O11" i="15"/>
  <c r="H23" i="15" s="1"/>
  <c r="T9" i="15"/>
  <c r="C29" i="15" s="1"/>
  <c r="T7" i="15"/>
  <c r="C27" i="15" s="1"/>
  <c r="R9" i="15"/>
  <c r="E29" i="15" s="1"/>
  <c r="R7" i="15"/>
  <c r="E27" i="15" s="1"/>
  <c r="N17" i="15"/>
  <c r="N15" i="15"/>
  <c r="L17" i="15"/>
  <c r="L15" i="15"/>
  <c r="E25" i="15"/>
  <c r="E23" i="15"/>
  <c r="C25" i="15"/>
  <c r="C23" i="15"/>
  <c r="H21" i="15"/>
  <c r="L13" i="15" s="1"/>
  <c r="H19" i="15"/>
  <c r="L11" i="15" s="1"/>
  <c r="F21" i="15"/>
  <c r="N13" i="15" s="1"/>
  <c r="F19" i="15"/>
  <c r="N11" i="15" s="1"/>
  <c r="W29" i="15"/>
  <c r="R33" i="15" s="1"/>
  <c r="W27" i="15"/>
  <c r="R31" i="15" s="1"/>
  <c r="U29" i="15"/>
  <c r="T33" i="15" s="1"/>
  <c r="U27" i="15"/>
  <c r="K13" i="15"/>
  <c r="F17" i="15" s="1"/>
  <c r="K11" i="15"/>
  <c r="F15" i="15" s="1"/>
  <c r="I13" i="15"/>
  <c r="H17" i="15" s="1"/>
  <c r="I11" i="15"/>
  <c r="H15" i="15" s="1"/>
  <c r="Q33" i="15"/>
  <c r="U25" i="15" s="1"/>
  <c r="Q31" i="15"/>
  <c r="U23" i="15" s="1"/>
  <c r="O33" i="15"/>
  <c r="W25" i="15" s="1"/>
  <c r="O31" i="15"/>
  <c r="W23" i="15" s="1"/>
  <c r="E17" i="15"/>
  <c r="I9" i="15" s="1"/>
  <c r="E15" i="15"/>
  <c r="I7" i="15" s="1"/>
  <c r="C17" i="15"/>
  <c r="K9" i="15" s="1"/>
  <c r="C15" i="15"/>
  <c r="K7" i="15" s="1"/>
  <c r="W21" i="15"/>
  <c r="W19" i="15"/>
  <c r="U21" i="15"/>
  <c r="U19" i="15"/>
  <c r="T25" i="15"/>
  <c r="O29" i="15" s="1"/>
  <c r="T23" i="15"/>
  <c r="O27" i="15" s="1"/>
  <c r="R25" i="15"/>
  <c r="Q29" i="15" s="1"/>
  <c r="R23" i="15"/>
  <c r="Q27" i="15" s="1"/>
  <c r="H29" i="15"/>
  <c r="R13" i="15" s="1"/>
  <c r="H27" i="15"/>
  <c r="R11" i="15" s="1"/>
  <c r="F29" i="15"/>
  <c r="T13" i="15" s="1"/>
  <c r="F27" i="15"/>
  <c r="T11" i="15" s="1"/>
  <c r="K25" i="15"/>
  <c r="K23" i="15"/>
  <c r="I25" i="15"/>
  <c r="I23" i="15"/>
  <c r="W9" i="15"/>
  <c r="W7" i="15"/>
  <c r="U9" i="15"/>
  <c r="U7" i="15"/>
  <c r="E33" i="15"/>
  <c r="E31" i="15"/>
  <c r="C33" i="15"/>
  <c r="C31" i="15"/>
  <c r="Q21" i="15"/>
  <c r="Q19" i="15"/>
  <c r="O21" i="15"/>
  <c r="O19" i="15"/>
  <c r="T17" i="15"/>
  <c r="I29" i="15" s="1"/>
  <c r="T15" i="15"/>
  <c r="I27" i="15" s="1"/>
  <c r="R17" i="15"/>
  <c r="K29" i="15" s="1"/>
  <c r="R15" i="15"/>
  <c r="K27" i="15" s="1"/>
  <c r="Z23" i="49" l="1"/>
  <c r="X11" i="49"/>
  <c r="X27" i="15"/>
  <c r="X23" i="49"/>
  <c r="X25" i="49"/>
  <c r="Z31" i="49"/>
  <c r="Z27" i="15"/>
  <c r="Z13" i="49"/>
  <c r="X15" i="49"/>
  <c r="X17" i="49"/>
  <c r="X29" i="15"/>
  <c r="Z29" i="15"/>
  <c r="X7" i="49"/>
  <c r="E11" i="49"/>
  <c r="Z11" i="49" s="1"/>
  <c r="Z25" i="49"/>
  <c r="E61" i="49"/>
  <c r="H29" i="20" s="1"/>
  <c r="B55" i="49"/>
  <c r="F23" i="20" s="1"/>
  <c r="B45" i="49"/>
  <c r="F13" i="20" s="1"/>
  <c r="E65" i="49"/>
  <c r="H33" i="20" s="1"/>
  <c r="B39" i="49"/>
  <c r="F7" i="20" s="1"/>
  <c r="B53" i="49"/>
  <c r="F21" i="20" s="1"/>
  <c r="B59" i="49"/>
  <c r="F27" i="20" s="1"/>
  <c r="E71" i="49"/>
  <c r="H39" i="20" s="1"/>
  <c r="B67" i="49"/>
  <c r="F35" i="20" s="1"/>
  <c r="B37" i="49"/>
  <c r="F5" i="20" s="1"/>
  <c r="B43" i="49"/>
  <c r="F11" i="20" s="1"/>
  <c r="B49" i="49"/>
  <c r="F17" i="20" s="1"/>
  <c r="B69" i="49"/>
  <c r="F37" i="20" s="1"/>
  <c r="X9" i="49"/>
  <c r="R13" i="49"/>
  <c r="X13" i="49" s="1"/>
  <c r="Z29" i="49"/>
  <c r="Z33" i="49"/>
  <c r="E77" i="49"/>
  <c r="H45" i="20" s="1"/>
  <c r="E63" i="49"/>
  <c r="H31" i="20" s="1"/>
  <c r="E47" i="49"/>
  <c r="H15" i="20" s="1"/>
  <c r="E37" i="49"/>
  <c r="H5" i="20" s="1"/>
  <c r="B71" i="49"/>
  <c r="F39" i="20" s="1"/>
  <c r="B57" i="49"/>
  <c r="F25" i="20" s="1"/>
  <c r="Z15" i="49"/>
  <c r="Z17" i="49"/>
  <c r="E73" i="49"/>
  <c r="H41" i="20" s="1"/>
  <c r="E67" i="49"/>
  <c r="H35" i="20" s="1"/>
  <c r="E59" i="49"/>
  <c r="H27" i="20" s="1"/>
  <c r="B63" i="49"/>
  <c r="F31" i="20" s="1"/>
  <c r="B51" i="49"/>
  <c r="F19" i="20" s="1"/>
  <c r="B41" i="49"/>
  <c r="F9" i="20" s="1"/>
  <c r="X19" i="49"/>
  <c r="Z19" i="49"/>
  <c r="X21" i="49"/>
  <c r="Z21" i="49"/>
  <c r="E69" i="49"/>
  <c r="H37" i="20" s="1"/>
  <c r="E49" i="49"/>
  <c r="H17" i="20" s="1"/>
  <c r="E39" i="49"/>
  <c r="H7" i="20" s="1"/>
  <c r="B73" i="49"/>
  <c r="F41" i="20" s="1"/>
  <c r="B61" i="49"/>
  <c r="F29" i="20" s="1"/>
  <c r="B47" i="49"/>
  <c r="F15" i="20" s="1"/>
  <c r="X27" i="49"/>
  <c r="Z27" i="49"/>
  <c r="X29" i="49"/>
  <c r="X31" i="49"/>
  <c r="X33" i="49"/>
  <c r="Z7" i="49"/>
  <c r="Z9" i="49"/>
  <c r="E41" i="49"/>
  <c r="H9" i="20" s="1"/>
  <c r="E43" i="49"/>
  <c r="H11" i="20" s="1"/>
  <c r="E45" i="49"/>
  <c r="H13" i="20" s="1"/>
  <c r="E51" i="49"/>
  <c r="H19" i="20" s="1"/>
  <c r="E53" i="49"/>
  <c r="H21" i="20" s="1"/>
  <c r="E55" i="49"/>
  <c r="H23" i="20" s="1"/>
  <c r="E57" i="49"/>
  <c r="H25" i="20" s="1"/>
  <c r="T31" i="15"/>
  <c r="H33" i="15"/>
  <c r="Z33" i="15" s="1"/>
  <c r="F33" i="15"/>
  <c r="X33" i="15" s="1"/>
  <c r="H31" i="15"/>
  <c r="Z31" i="15" s="1"/>
  <c r="F31" i="15"/>
  <c r="B27" i="15"/>
  <c r="E49" i="15" s="1"/>
  <c r="B23" i="15"/>
  <c r="E71" i="15" s="1"/>
  <c r="H38" i="20" s="1"/>
  <c r="W11" i="15" l="1"/>
  <c r="X31" i="15"/>
  <c r="U11" i="15"/>
  <c r="E55" i="15"/>
  <c r="B45" i="15"/>
  <c r="E41" i="15"/>
  <c r="B49" i="15"/>
  <c r="B65" i="15"/>
  <c r="B73" i="15"/>
  <c r="F40" i="20" s="1"/>
  <c r="B47" i="15"/>
  <c r="B61" i="15"/>
  <c r="W13" i="15"/>
  <c r="E69" i="15"/>
  <c r="H36" i="20" s="1"/>
  <c r="E39" i="15"/>
  <c r="U13" i="15"/>
  <c r="O9" i="15" l="1"/>
  <c r="O7" i="15"/>
  <c r="Q9" i="15"/>
  <c r="Q7" i="15"/>
  <c r="L23" i="15"/>
  <c r="X23" i="15" s="1"/>
  <c r="N23" i="15"/>
  <c r="Z23" i="15" s="1"/>
  <c r="Q15" i="15" l="1"/>
  <c r="Z15" i="15" s="1"/>
  <c r="O15" i="15"/>
  <c r="X15" i="15" s="1"/>
  <c r="Q17" i="15"/>
  <c r="Z17" i="15" s="1"/>
  <c r="O17" i="15"/>
  <c r="X17" i="15" s="1"/>
  <c r="N9" i="15" l="1"/>
  <c r="Z9" i="15" s="1"/>
  <c r="L9" i="15"/>
  <c r="X9" i="15" s="1"/>
  <c r="N7" i="15"/>
  <c r="Z7" i="15" s="1"/>
  <c r="L7" i="15"/>
  <c r="X7" i="15" s="1"/>
  <c r="C19" i="15" l="1"/>
  <c r="C21" i="15"/>
  <c r="E19" i="15"/>
  <c r="E21" i="15"/>
  <c r="L25" i="15"/>
  <c r="X25" i="15" s="1"/>
  <c r="N25" i="15"/>
  <c r="Z25" i="15" s="1"/>
  <c r="E13" i="15" l="1"/>
  <c r="Z13" i="15" s="1"/>
  <c r="C13" i="15"/>
  <c r="X13" i="15" s="1"/>
  <c r="C11" i="15"/>
  <c r="X11" i="15" s="1"/>
  <c r="E11" i="15"/>
  <c r="Z11" i="15" s="1"/>
  <c r="I21" i="15"/>
  <c r="X21" i="15" s="1"/>
  <c r="I19" i="15"/>
  <c r="X19" i="15" s="1"/>
  <c r="K21" i="15"/>
  <c r="Z21" i="15" s="1"/>
  <c r="K19" i="15"/>
  <c r="Z19" i="15" s="1"/>
  <c r="B19" i="15" l="1"/>
  <c r="B15" i="15"/>
  <c r="C4" i="15"/>
  <c r="A2" i="15"/>
  <c r="B11" i="15"/>
  <c r="E75" i="15" l="1"/>
  <c r="H42" i="20" s="1"/>
  <c r="B67" i="15"/>
  <c r="F34" i="20" s="1"/>
  <c r="B53" i="15"/>
  <c r="B39" i="15"/>
  <c r="F6" i="20" s="1"/>
  <c r="E77" i="15"/>
  <c r="H44" i="20" s="1"/>
  <c r="B71" i="15"/>
  <c r="F38" i="20" s="1"/>
  <c r="E63" i="15"/>
  <c r="B57" i="15"/>
  <c r="F24" i="20" s="1"/>
  <c r="E47" i="15"/>
  <c r="H14" i="20" s="1"/>
  <c r="E37" i="15"/>
  <c r="E73" i="15"/>
  <c r="H40" i="20" s="1"/>
  <c r="E67" i="15"/>
  <c r="H34" i="20" s="1"/>
  <c r="B63" i="15"/>
  <c r="F30" i="20" s="1"/>
  <c r="B51" i="15"/>
  <c r="B41" i="15"/>
  <c r="E57" i="15"/>
  <c r="E45" i="15"/>
  <c r="F14" i="20"/>
  <c r="F8" i="20"/>
  <c r="F28" i="20"/>
  <c r="E59" i="15"/>
  <c r="H26" i="20" s="1"/>
  <c r="H8" i="20"/>
  <c r="B31" i="15"/>
  <c r="F20" i="20"/>
  <c r="H6" i="20"/>
  <c r="B37" i="15" l="1"/>
  <c r="E61" i="15"/>
  <c r="H28" i="20" s="1"/>
  <c r="B55" i="15"/>
  <c r="F22" i="20" s="1"/>
  <c r="E51" i="15"/>
  <c r="H18" i="20" s="1"/>
  <c r="B75" i="15"/>
  <c r="F42" i="20" s="1"/>
  <c r="H30" i="20"/>
  <c r="H22" i="20"/>
  <c r="B43" i="15"/>
  <c r="F16" i="20"/>
  <c r="H24" i="20"/>
  <c r="H16" i="20"/>
  <c r="H12" i="20"/>
  <c r="B7" i="15" l="1"/>
  <c r="E65" i="15" l="1"/>
  <c r="H32" i="20" s="1"/>
  <c r="B77" i="15"/>
  <c r="F44" i="20" s="1"/>
  <c r="B69" i="15"/>
  <c r="F36" i="20" s="1"/>
  <c r="E43" i="15"/>
  <c r="H10" i="20" s="1"/>
  <c r="E53" i="15"/>
  <c r="H20" i="20" s="1"/>
  <c r="F12" i="20"/>
  <c r="F18" i="20"/>
  <c r="F32" i="20"/>
  <c r="B59" i="15"/>
  <c r="F26" i="20" s="1"/>
  <c r="F10" i="20"/>
  <c r="H4" i="20"/>
  <c r="F4" i="20" l="1"/>
</calcChain>
</file>

<file path=xl/sharedStrings.xml><?xml version="1.0" encoding="utf-8"?>
<sst xmlns="http://schemas.openxmlformats.org/spreadsheetml/2006/main" count="748" uniqueCount="136">
  <si>
    <t>skóre sety</t>
  </si>
  <si>
    <t>body</t>
  </si>
  <si>
    <t>skóre míče</t>
  </si>
  <si>
    <t>pořadí</t>
  </si>
  <si>
    <t>:</t>
  </si>
  <si>
    <t>B</t>
  </si>
  <si>
    <t>Skupina</t>
  </si>
  <si>
    <t>A</t>
  </si>
  <si>
    <t>míče</t>
  </si>
  <si>
    <t>sety</t>
  </si>
  <si>
    <t>Výsledky zápasů</t>
  </si>
  <si>
    <t>skupina</t>
  </si>
  <si>
    <t>zápas</t>
  </si>
  <si>
    <t>SF1</t>
  </si>
  <si>
    <t>SF2</t>
  </si>
  <si>
    <t>kolo</t>
  </si>
  <si>
    <t>I.</t>
  </si>
  <si>
    <t>II.</t>
  </si>
  <si>
    <t>III.</t>
  </si>
  <si>
    <t>IV.</t>
  </si>
  <si>
    <t>V.</t>
  </si>
  <si>
    <t>VÍTĚZ</t>
  </si>
  <si>
    <t>Semifinále</t>
  </si>
  <si>
    <t>Finále</t>
  </si>
  <si>
    <t>F</t>
  </si>
  <si>
    <t>Play-off</t>
  </si>
  <si>
    <t>VI.</t>
  </si>
  <si>
    <t>MČR</t>
  </si>
  <si>
    <t>Název týmu</t>
  </si>
  <si>
    <t>r.č.</t>
  </si>
  <si>
    <t>Jméno</t>
  </si>
  <si>
    <t>č.dr.</t>
  </si>
  <si>
    <t>Kapitán</t>
  </si>
  <si>
    <t>Trenér</t>
  </si>
  <si>
    <t>č.d.</t>
  </si>
  <si>
    <t>VII.</t>
  </si>
  <si>
    <t>VIII.</t>
  </si>
  <si>
    <t>IX.</t>
  </si>
  <si>
    <t>X.</t>
  </si>
  <si>
    <t>3M</t>
  </si>
  <si>
    <t>M2</t>
  </si>
  <si>
    <t>XV.</t>
  </si>
  <si>
    <t>XIV.</t>
  </si>
  <si>
    <t>XIII.</t>
  </si>
  <si>
    <t>XII.</t>
  </si>
  <si>
    <t>XI.</t>
  </si>
  <si>
    <t>TJ AVIA Čakovice</t>
  </si>
  <si>
    <t>hřiště č.</t>
  </si>
  <si>
    <t>XVI.</t>
  </si>
  <si>
    <t>XVII.</t>
  </si>
  <si>
    <t>XVIII.</t>
  </si>
  <si>
    <t>XIX.</t>
  </si>
  <si>
    <t>XX.</t>
  </si>
  <si>
    <t>XXI.</t>
  </si>
  <si>
    <t>Skupina A - B</t>
  </si>
  <si>
    <t>MNK Modřice B</t>
  </si>
  <si>
    <t>MNK Modřice A</t>
  </si>
  <si>
    <t>TJ Slavoj Český Brod</t>
  </si>
  <si>
    <t>TJ Peklo nad Zdobnicí A</t>
  </si>
  <si>
    <t>TJ Peklo nad Zdobnicí C</t>
  </si>
  <si>
    <t>TJ Dynamo ČEZ České Budějovice</t>
  </si>
  <si>
    <t>T.J. Sokol Holice B</t>
  </si>
  <si>
    <t>UNITOP SKP Žďár nad Sázavou</t>
  </si>
  <si>
    <t>TJ Peklo nad Zdobnicí B</t>
  </si>
  <si>
    <t xml:space="preserve"> T.J. Sokol Holice A</t>
  </si>
  <si>
    <t>T.J. Sokol Holice C</t>
  </si>
  <si>
    <t>VOLNÝ LOS</t>
  </si>
  <si>
    <t>Pohár ČNS mladších žáků dvojic</t>
  </si>
  <si>
    <t>Holice 16.2.2019</t>
  </si>
  <si>
    <t>Prezence Pohár ČNS mladších žáků dvojic Holice 16.2.2019</t>
  </si>
  <si>
    <t>T.J. Sokol Holice A</t>
  </si>
  <si>
    <t>1 B</t>
  </si>
  <si>
    <t>1 A</t>
  </si>
  <si>
    <t>2 B</t>
  </si>
  <si>
    <t>2 A</t>
  </si>
  <si>
    <t>o 3. místo</t>
  </si>
  <si>
    <t xml:space="preserve">SK Liapor WITTE Karlovy Vary </t>
  </si>
  <si>
    <t>Petr Stýblo</t>
  </si>
  <si>
    <t>Tobiáš Gregor</t>
  </si>
  <si>
    <t>Matěj Sunek</t>
  </si>
  <si>
    <t>Hron</t>
  </si>
  <si>
    <t>Gregor</t>
  </si>
  <si>
    <t>SK Liapor WITTE Karlovy Vary</t>
  </si>
  <si>
    <t>Pavel Jarkovský</t>
  </si>
  <si>
    <t>Josef Pavlišta</t>
  </si>
  <si>
    <t>Jarkovský</t>
  </si>
  <si>
    <t>Prachař</t>
  </si>
  <si>
    <t>Adam Kopecký</t>
  </si>
  <si>
    <t>Matěj Teplý</t>
  </si>
  <si>
    <t>Kopecký</t>
  </si>
  <si>
    <t>Hostinský</t>
  </si>
  <si>
    <t>Čižinský</t>
  </si>
  <si>
    <t>Adam Bukáček</t>
  </si>
  <si>
    <t>Matěj Sobotka</t>
  </si>
  <si>
    <t>František Sládek</t>
  </si>
  <si>
    <t>Bukáček</t>
  </si>
  <si>
    <t>Sommer</t>
  </si>
  <si>
    <t>František Čižinský</t>
  </si>
  <si>
    <t>Vojtěch Prachař</t>
  </si>
  <si>
    <t>Michael Svoboda</t>
  </si>
  <si>
    <t>Patrik Iláš</t>
  </si>
  <si>
    <t>Svoboda</t>
  </si>
  <si>
    <t>František Dlabka</t>
  </si>
  <si>
    <t>Lukáš Trávníček</t>
  </si>
  <si>
    <t>Dlabka</t>
  </si>
  <si>
    <t>Matouš Plánička</t>
  </si>
  <si>
    <t>Matyáš Nový</t>
  </si>
  <si>
    <t>Plánička</t>
  </si>
  <si>
    <t>Strejček</t>
  </si>
  <si>
    <t>Jan Zadrobílek</t>
  </si>
  <si>
    <t>Jakub Zadrobílek</t>
  </si>
  <si>
    <t>Zadrobílek</t>
  </si>
  <si>
    <t>Líbal st.</t>
  </si>
  <si>
    <t>Ota Jirka</t>
  </si>
  <si>
    <t>Denis Nastoupil</t>
  </si>
  <si>
    <t>Jirka</t>
  </si>
  <si>
    <t>Samuel Uhlíř</t>
  </si>
  <si>
    <t>Adam Čapek</t>
  </si>
  <si>
    <t>Vilém Tomašov</t>
  </si>
  <si>
    <t>Uhlíř</t>
  </si>
  <si>
    <t>Kryštov Kalianko</t>
  </si>
  <si>
    <t>Jaromír Štrob</t>
  </si>
  <si>
    <t>Adam Marek</t>
  </si>
  <si>
    <t>Štrob</t>
  </si>
  <si>
    <t>Višvader</t>
  </si>
  <si>
    <t>Antonín Blažek</t>
  </si>
  <si>
    <t>Michal Červenka</t>
  </si>
  <si>
    <t>Blažek</t>
  </si>
  <si>
    <t>Vedral</t>
  </si>
  <si>
    <t>2 : 0</t>
  </si>
  <si>
    <t>0 : 2</t>
  </si>
  <si>
    <t>1 : 1</t>
  </si>
  <si>
    <t>2:0 (10:2,10:5)</t>
  </si>
  <si>
    <t>2:0 (10:9,10:5)</t>
  </si>
  <si>
    <t>0:2 (5:10,9:10)</t>
  </si>
  <si>
    <t>2:0 (10:2,10:4)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</si>
</sst>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sz val="24"/>
      <name val="Tahoma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9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0" xfId="1"/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5" fillId="0" borderId="0" xfId="1" applyAlignment="1">
      <alignment horizontal="center" shrinkToFit="1"/>
    </xf>
    <xf numFmtId="0" fontId="5" fillId="0" borderId="0" xfId="1" applyAlignment="1">
      <alignment shrinkToFit="1"/>
    </xf>
    <xf numFmtId="0" fontId="4" fillId="0" borderId="0" xfId="1" applyFont="1" applyAlignment="1">
      <alignment vertical="top" shrinkToFit="1"/>
    </xf>
    <xf numFmtId="0" fontId="5" fillId="0" borderId="2" xfId="1" applyBorder="1" applyAlignment="1">
      <alignment horizontal="center" shrinkToFit="1"/>
    </xf>
    <xf numFmtId="0" fontId="5" fillId="0" borderId="3" xfId="1" applyBorder="1" applyAlignment="1">
      <alignment shrinkToFit="1"/>
    </xf>
    <xf numFmtId="0" fontId="5" fillId="0" borderId="4" xfId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5" fillId="0" borderId="5" xfId="1" applyBorder="1" applyAlignment="1">
      <alignment shrinkToFit="1"/>
    </xf>
    <xf numFmtId="0" fontId="5" fillId="0" borderId="7" xfId="1" applyBorder="1" applyAlignment="1">
      <alignment shrinkToFit="1"/>
    </xf>
    <xf numFmtId="0" fontId="5" fillId="0" borderId="8" xfId="1" applyBorder="1" applyAlignment="1">
      <alignment shrinkToFit="1"/>
    </xf>
    <xf numFmtId="0" fontId="5" fillId="0" borderId="0" xfId="1" applyAlignment="1">
      <alignment horizontal="right" shrinkToFit="1"/>
    </xf>
    <xf numFmtId="0" fontId="3" fillId="0" borderId="2" xfId="1" applyFont="1" applyBorder="1" applyAlignment="1">
      <alignment horizontal="left" shrinkToFit="1"/>
    </xf>
    <xf numFmtId="0" fontId="5" fillId="0" borderId="1" xfId="1" applyBorder="1" applyAlignment="1">
      <alignment shrinkToFit="1"/>
    </xf>
    <xf numFmtId="0" fontId="0" fillId="0" borderId="27" xfId="0" applyBorder="1"/>
    <xf numFmtId="0" fontId="5" fillId="2" borderId="0" xfId="1" applyFill="1"/>
    <xf numFmtId="0" fontId="11" fillId="2" borderId="0" xfId="1" applyFont="1" applyFill="1"/>
    <xf numFmtId="0" fontId="18" fillId="0" borderId="0" xfId="1" applyFont="1"/>
    <xf numFmtId="0" fontId="8" fillId="0" borderId="0" xfId="0" applyFont="1"/>
    <xf numFmtId="0" fontId="10" fillId="0" borderId="0" xfId="0" applyFont="1" applyAlignment="1">
      <alignment horizontal="right"/>
    </xf>
    <xf numFmtId="0" fontId="0" fillId="0" borderId="27" xfId="0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27" xfId="0" applyFont="1" applyBorder="1"/>
    <xf numFmtId="0" fontId="28" fillId="3" borderId="11" xfId="0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2" fillId="0" borderId="0" xfId="1" applyFont="1"/>
    <xf numFmtId="0" fontId="31" fillId="0" borderId="0" xfId="1" applyFont="1" applyAlignment="1">
      <alignment horizontal="center"/>
    </xf>
    <xf numFmtId="0" fontId="11" fillId="3" borderId="27" xfId="1" applyFont="1" applyFill="1" applyBorder="1" applyAlignment="1">
      <alignment horizontal="center" vertical="center"/>
    </xf>
    <xf numFmtId="0" fontId="33" fillId="3" borderId="27" xfId="1" applyFont="1" applyFill="1" applyBorder="1" applyAlignment="1">
      <alignment horizontal="center" vertical="center"/>
    </xf>
    <xf numFmtId="49" fontId="32" fillId="0" borderId="27" xfId="1" applyNumberFormat="1" applyFont="1" applyBorder="1" applyAlignment="1">
      <alignment horizontal="center" vertical="center"/>
    </xf>
    <xf numFmtId="0" fontId="12" fillId="3" borderId="27" xfId="1" applyFont="1" applyFill="1" applyBorder="1" applyAlignment="1">
      <alignment horizontal="center" vertical="center"/>
    </xf>
    <xf numFmtId="0" fontId="32" fillId="0" borderId="29" xfId="1" applyFont="1" applyBorder="1" applyAlignment="1">
      <alignment horizontal="center" vertical="center"/>
    </xf>
    <xf numFmtId="0" fontId="32" fillId="3" borderId="29" xfId="1" applyFont="1" applyFill="1" applyBorder="1" applyAlignment="1">
      <alignment vertical="center"/>
    </xf>
    <xf numFmtId="0" fontId="12" fillId="3" borderId="28" xfId="1" applyFont="1" applyFill="1" applyBorder="1" applyAlignment="1">
      <alignment horizontal="center" vertical="center"/>
    </xf>
    <xf numFmtId="0" fontId="32" fillId="3" borderId="25" xfId="1" applyFont="1" applyFill="1" applyBorder="1" applyAlignment="1">
      <alignment vertical="center"/>
    </xf>
    <xf numFmtId="0" fontId="32" fillId="0" borderId="28" xfId="1" applyFont="1" applyBorder="1" applyAlignment="1">
      <alignment horizontal="center" vertical="center"/>
    </xf>
    <xf numFmtId="0" fontId="31" fillId="0" borderId="23" xfId="1" applyFont="1" applyBorder="1" applyAlignment="1">
      <alignment horizontal="center" vertical="center"/>
    </xf>
    <xf numFmtId="0" fontId="15" fillId="3" borderId="30" xfId="1" applyFont="1" applyFill="1" applyBorder="1" applyAlignment="1">
      <alignment horizontal="right" vertical="center"/>
    </xf>
    <xf numFmtId="0" fontId="15" fillId="3" borderId="25" xfId="1" applyFont="1" applyFill="1" applyBorder="1" applyAlignment="1">
      <alignment vertical="center"/>
    </xf>
    <xf numFmtId="0" fontId="32" fillId="0" borderId="28" xfId="1" applyFont="1" applyBorder="1" applyAlignment="1">
      <alignment horizontal="center"/>
    </xf>
    <xf numFmtId="0" fontId="32" fillId="0" borderId="29" xfId="1" applyFont="1" applyBorder="1" applyAlignment="1">
      <alignment horizontal="center"/>
    </xf>
    <xf numFmtId="0" fontId="2" fillId="0" borderId="27" xfId="3" applyBorder="1"/>
    <xf numFmtId="0" fontId="38" fillId="2" borderId="0" xfId="1" applyFont="1" applyFill="1"/>
    <xf numFmtId="0" fontId="2" fillId="0" borderId="39" xfId="3" applyBorder="1"/>
    <xf numFmtId="0" fontId="37" fillId="2" borderId="0" xfId="1" applyFont="1" applyFill="1" applyAlignment="1">
      <alignment horizontal="center"/>
    </xf>
    <xf numFmtId="49" fontId="5" fillId="0" borderId="2" xfId="1" applyNumberForma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0" fontId="7" fillId="0" borderId="0" xfId="0" applyFont="1" applyAlignment="1">
      <alignment horizontal="center"/>
    </xf>
    <xf numFmtId="0" fontId="8" fillId="0" borderId="35" xfId="0" applyFont="1" applyBorder="1"/>
    <xf numFmtId="0" fontId="8" fillId="0" borderId="33" xfId="0" applyFont="1" applyBorder="1" applyAlignment="1">
      <alignment horizontal="left"/>
    </xf>
    <xf numFmtId="0" fontId="8" fillId="0" borderId="33" xfId="0" applyFont="1" applyBorder="1"/>
    <xf numFmtId="0" fontId="33" fillId="3" borderId="28" xfId="1" applyFont="1" applyFill="1" applyBorder="1" applyAlignment="1">
      <alignment horizontal="center" vertical="center"/>
    </xf>
    <xf numFmtId="0" fontId="5" fillId="0" borderId="43" xfId="1" applyBorder="1" applyAlignment="1">
      <alignment shrinkToFit="1"/>
    </xf>
    <xf numFmtId="0" fontId="1" fillId="0" borderId="44" xfId="1" applyFont="1" applyBorder="1" applyAlignment="1">
      <alignment horizontal="left" shrinkToFit="1"/>
    </xf>
    <xf numFmtId="49" fontId="32" fillId="0" borderId="0" xfId="1" applyNumberFormat="1" applyFont="1"/>
    <xf numFmtId="49" fontId="32" fillId="3" borderId="29" xfId="1" applyNumberFormat="1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" fillId="0" borderId="37" xfId="3" applyBorder="1"/>
    <xf numFmtId="0" fontId="2" fillId="2" borderId="37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0" borderId="39" xfId="3" applyBorder="1" applyAlignment="1">
      <alignment horizontal="left"/>
    </xf>
    <xf numFmtId="0" fontId="2" fillId="0" borderId="27" xfId="3" applyBorder="1" applyAlignment="1">
      <alignment horizontal="left"/>
    </xf>
    <xf numFmtId="0" fontId="2" fillId="2" borderId="27" xfId="1" applyFont="1" applyFill="1" applyBorder="1" applyAlignment="1">
      <alignment horizontal="left"/>
    </xf>
    <xf numFmtId="0" fontId="21" fillId="3" borderId="46" xfId="0" applyFont="1" applyFill="1" applyBorder="1" applyAlignment="1">
      <alignment horizontal="center" vertical="center"/>
    </xf>
    <xf numFmtId="0" fontId="21" fillId="3" borderId="47" xfId="0" applyFont="1" applyFill="1" applyBorder="1" applyAlignment="1">
      <alignment horizontal="center" vertical="center"/>
    </xf>
    <xf numFmtId="49" fontId="0" fillId="0" borderId="0" xfId="0" applyNumberFormat="1"/>
    <xf numFmtId="0" fontId="10" fillId="0" borderId="31" xfId="0" applyFont="1" applyBorder="1"/>
    <xf numFmtId="0" fontId="10" fillId="0" borderId="28" xfId="0" applyFont="1" applyBorder="1"/>
    <xf numFmtId="0" fontId="0" fillId="0" borderId="35" xfId="0" applyBorder="1" applyAlignment="1">
      <alignment horizontal="center"/>
    </xf>
    <xf numFmtId="0" fontId="0" fillId="0" borderId="35" xfId="0" applyBorder="1"/>
    <xf numFmtId="0" fontId="40" fillId="6" borderId="0" xfId="0" applyFont="1" applyFill="1" applyAlignment="1">
      <alignment horizontal="left"/>
    </xf>
    <xf numFmtId="0" fontId="12" fillId="3" borderId="30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5" fillId="0" borderId="12" xfId="1" applyBorder="1" applyAlignment="1">
      <alignment shrinkToFit="1"/>
    </xf>
    <xf numFmtId="0" fontId="2" fillId="0" borderId="0" xfId="3" applyBorder="1"/>
    <xf numFmtId="0" fontId="37" fillId="2" borderId="0" xfId="1" applyFont="1" applyFill="1" applyBorder="1" applyAlignment="1">
      <alignment horizontal="center"/>
    </xf>
    <xf numFmtId="0" fontId="2" fillId="0" borderId="27" xfId="3" applyBorder="1" applyAlignment="1">
      <alignment horizontal="right"/>
    </xf>
    <xf numFmtId="0" fontId="13" fillId="0" borderId="54" xfId="0" applyFont="1" applyBorder="1"/>
    <xf numFmtId="0" fontId="36" fillId="2" borderId="45" xfId="1" applyFont="1" applyFill="1" applyBorder="1"/>
    <xf numFmtId="0" fontId="36" fillId="2" borderId="45" xfId="1" applyFont="1" applyFill="1" applyBorder="1" applyAlignment="1">
      <alignment horizontal="center"/>
    </xf>
    <xf numFmtId="0" fontId="36" fillId="2" borderId="45" xfId="1" applyFont="1" applyFill="1" applyBorder="1" applyAlignment="1">
      <alignment horizontal="right"/>
    </xf>
    <xf numFmtId="0" fontId="36" fillId="2" borderId="55" xfId="1" applyFont="1" applyFill="1" applyBorder="1" applyAlignment="1">
      <alignment horizontal="center"/>
    </xf>
    <xf numFmtId="0" fontId="2" fillId="0" borderId="37" xfId="3" applyBorder="1" applyAlignment="1">
      <alignment horizontal="left"/>
    </xf>
    <xf numFmtId="0" fontId="0" fillId="0" borderId="39" xfId="0" applyBorder="1"/>
    <xf numFmtId="0" fontId="2" fillId="0" borderId="40" xfId="3" applyBorder="1"/>
    <xf numFmtId="0" fontId="37" fillId="2" borderId="0" xfId="1" applyFont="1" applyFill="1" applyBorder="1"/>
    <xf numFmtId="0" fontId="5" fillId="2" borderId="0" xfId="1" applyFill="1" applyBorder="1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left"/>
    </xf>
    <xf numFmtId="0" fontId="5" fillId="2" borderId="0" xfId="1" applyFill="1" applyBorder="1" applyAlignment="1">
      <alignment horizontal="center"/>
    </xf>
    <xf numFmtId="0" fontId="2" fillId="2" borderId="27" xfId="1" applyFont="1" applyFill="1" applyBorder="1" applyAlignment="1">
      <alignment horizontal="right"/>
    </xf>
    <xf numFmtId="0" fontId="36" fillId="2" borderId="54" xfId="1" applyFont="1" applyFill="1" applyBorder="1"/>
    <xf numFmtId="0" fontId="37" fillId="2" borderId="38" xfId="1" applyFont="1" applyFill="1" applyBorder="1"/>
    <xf numFmtId="0" fontId="37" fillId="2" borderId="57" xfId="1" applyFont="1" applyFill="1" applyBorder="1"/>
    <xf numFmtId="0" fontId="2" fillId="2" borderId="39" xfId="1" applyFont="1" applyFill="1" applyBorder="1" applyAlignment="1">
      <alignment horizontal="center"/>
    </xf>
    <xf numFmtId="0" fontId="2" fillId="2" borderId="39" xfId="1" applyFont="1" applyFill="1" applyBorder="1" applyAlignment="1">
      <alignment horizontal="right"/>
    </xf>
    <xf numFmtId="0" fontId="2" fillId="2" borderId="39" xfId="1" applyFont="1" applyFill="1" applyBorder="1" applyAlignment="1">
      <alignment horizontal="left"/>
    </xf>
    <xf numFmtId="0" fontId="2" fillId="2" borderId="40" xfId="1" applyFont="1" applyFill="1" applyBorder="1" applyAlignment="1">
      <alignment horizontal="center"/>
    </xf>
    <xf numFmtId="49" fontId="5" fillId="0" borderId="0" xfId="1" applyNumberFormat="1"/>
    <xf numFmtId="0" fontId="11" fillId="0" borderId="0" xfId="1" applyFont="1" applyAlignment="1">
      <alignment horizontal="center" shrinkToFit="1"/>
    </xf>
    <xf numFmtId="0" fontId="32" fillId="3" borderId="28" xfId="1" applyFont="1" applyFill="1" applyBorder="1" applyAlignment="1">
      <alignment horizontal="center" vertical="center"/>
    </xf>
    <xf numFmtId="0" fontId="31" fillId="3" borderId="23" xfId="1" applyFont="1" applyFill="1" applyBorder="1" applyAlignment="1">
      <alignment horizontal="center" vertical="center"/>
    </xf>
    <xf numFmtId="0" fontId="32" fillId="3" borderId="29" xfId="1" applyFont="1" applyFill="1" applyBorder="1" applyAlignment="1">
      <alignment horizontal="center" vertical="center"/>
    </xf>
    <xf numFmtId="49" fontId="32" fillId="3" borderId="27" xfId="1" applyNumberFormat="1" applyFont="1" applyFill="1" applyBorder="1" applyAlignment="1">
      <alignment horizontal="center" vertical="center"/>
    </xf>
    <xf numFmtId="49" fontId="32" fillId="3" borderId="36" xfId="1" applyNumberFormat="1" applyFont="1" applyFill="1" applyBorder="1" applyAlignment="1">
      <alignment horizontal="center" vertical="center"/>
    </xf>
    <xf numFmtId="0" fontId="2" fillId="0" borderId="27" xfId="3" applyBorder="1" applyAlignment="1">
      <alignment horizontal="center"/>
    </xf>
    <xf numFmtId="0" fontId="11" fillId="3" borderId="28" xfId="1" applyFont="1" applyFill="1" applyBorder="1" applyAlignment="1">
      <alignment horizontal="center" vertical="center"/>
    </xf>
    <xf numFmtId="0" fontId="9" fillId="5" borderId="30" xfId="1" applyFont="1" applyFill="1" applyBorder="1" applyAlignment="1">
      <alignment horizontal="center" vertical="center" wrapText="1"/>
    </xf>
    <xf numFmtId="0" fontId="9" fillId="5" borderId="25" xfId="1" applyFont="1" applyFill="1" applyBorder="1" applyAlignment="1">
      <alignment horizontal="center" vertical="center" wrapText="1"/>
    </xf>
    <xf numFmtId="0" fontId="9" fillId="5" borderId="35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0" fontId="9" fillId="5" borderId="0" xfId="1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2" fillId="3" borderId="48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/>
    </xf>
    <xf numFmtId="0" fontId="34" fillId="3" borderId="20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10" fontId="22" fillId="3" borderId="17" xfId="0" applyNumberFormat="1" applyFont="1" applyFill="1" applyBorder="1" applyAlignment="1">
      <alignment horizontal="center" vertical="center" wrapText="1"/>
    </xf>
    <xf numFmtId="10" fontId="22" fillId="3" borderId="6" xfId="0" applyNumberFormat="1" applyFont="1" applyFill="1" applyBorder="1" applyAlignment="1">
      <alignment horizontal="center" vertical="center" wrapText="1"/>
    </xf>
    <xf numFmtId="10" fontId="22" fillId="3" borderId="13" xfId="0" applyNumberFormat="1" applyFont="1" applyFill="1" applyBorder="1" applyAlignment="1">
      <alignment horizontal="center" vertical="center" wrapText="1"/>
    </xf>
    <xf numFmtId="10" fontId="22" fillId="3" borderId="5" xfId="0" applyNumberFormat="1" applyFont="1" applyFill="1" applyBorder="1" applyAlignment="1">
      <alignment horizontal="center" vertical="center" wrapText="1"/>
    </xf>
    <xf numFmtId="10" fontId="22" fillId="3" borderId="0" xfId="0" applyNumberFormat="1" applyFont="1" applyFill="1" applyAlignment="1">
      <alignment horizontal="center" vertical="center" wrapText="1"/>
    </xf>
    <xf numFmtId="10" fontId="22" fillId="3" borderId="4" xfId="0" applyNumberFormat="1" applyFont="1" applyFill="1" applyBorder="1" applyAlignment="1">
      <alignment horizontal="center" vertical="center" wrapText="1"/>
    </xf>
    <xf numFmtId="10" fontId="22" fillId="3" borderId="7" xfId="0" applyNumberFormat="1" applyFont="1" applyFill="1" applyBorder="1" applyAlignment="1">
      <alignment horizontal="center" vertical="center" wrapText="1"/>
    </xf>
    <xf numFmtId="10" fontId="22" fillId="3" borderId="8" xfId="0" applyNumberFormat="1" applyFont="1" applyFill="1" applyBorder="1" applyAlignment="1">
      <alignment horizontal="center" vertical="center" wrapText="1"/>
    </xf>
    <xf numFmtId="10" fontId="22" fillId="3" borderId="12" xfId="0" applyNumberFormat="1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/>
    </xf>
    <xf numFmtId="0" fontId="28" fillId="3" borderId="22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0" fontId="28" fillId="3" borderId="8" xfId="0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10" fontId="27" fillId="3" borderId="17" xfId="0" applyNumberFormat="1" applyFont="1" applyFill="1" applyBorder="1" applyAlignment="1">
      <alignment horizontal="center" vertical="center" wrapText="1"/>
    </xf>
    <xf numFmtId="10" fontId="27" fillId="3" borderId="6" xfId="0" applyNumberFormat="1" applyFont="1" applyFill="1" applyBorder="1" applyAlignment="1">
      <alignment horizontal="center" vertical="center" wrapText="1"/>
    </xf>
    <xf numFmtId="10" fontId="27" fillId="3" borderId="13" xfId="0" applyNumberFormat="1" applyFont="1" applyFill="1" applyBorder="1" applyAlignment="1">
      <alignment horizontal="center" vertical="center" wrapText="1"/>
    </xf>
    <xf numFmtId="10" fontId="27" fillId="3" borderId="5" xfId="0" applyNumberFormat="1" applyFont="1" applyFill="1" applyBorder="1" applyAlignment="1">
      <alignment horizontal="center" vertical="center" wrapText="1"/>
    </xf>
    <xf numFmtId="10" fontId="27" fillId="3" borderId="0" xfId="0" applyNumberFormat="1" applyFont="1" applyFill="1" applyAlignment="1">
      <alignment horizontal="center" vertical="center" wrapText="1"/>
    </xf>
    <xf numFmtId="10" fontId="27" fillId="3" borderId="4" xfId="0" applyNumberFormat="1" applyFont="1" applyFill="1" applyBorder="1" applyAlignment="1">
      <alignment horizontal="center" vertical="center" wrapText="1"/>
    </xf>
    <xf numFmtId="10" fontId="27" fillId="3" borderId="7" xfId="0" applyNumberFormat="1" applyFont="1" applyFill="1" applyBorder="1" applyAlignment="1">
      <alignment horizontal="center" vertical="center" wrapText="1"/>
    </xf>
    <xf numFmtId="10" fontId="27" fillId="3" borderId="8" xfId="0" applyNumberFormat="1" applyFont="1" applyFill="1" applyBorder="1" applyAlignment="1">
      <alignment horizontal="center" vertical="center" wrapText="1"/>
    </xf>
    <xf numFmtId="10" fontId="27" fillId="3" borderId="12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9" fillId="3" borderId="9" xfId="0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34" fillId="3" borderId="53" xfId="0" applyFont="1" applyFill="1" applyBorder="1" applyAlignment="1">
      <alignment horizontal="center" vertical="center"/>
    </xf>
    <xf numFmtId="0" fontId="30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25" fillId="0" borderId="47" xfId="0" applyFont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/>
    </xf>
    <xf numFmtId="0" fontId="11" fillId="3" borderId="29" xfId="1" applyFont="1" applyFill="1" applyBorder="1" applyAlignment="1">
      <alignment horizontal="center" vertical="center"/>
    </xf>
    <xf numFmtId="0" fontId="16" fillId="3" borderId="27" xfId="1" applyFont="1" applyFill="1" applyBorder="1" applyAlignment="1">
      <alignment horizontal="center" vertical="center"/>
    </xf>
    <xf numFmtId="0" fontId="32" fillId="0" borderId="30" xfId="1" applyFont="1" applyBorder="1" applyAlignment="1">
      <alignment horizontal="center"/>
    </xf>
    <xf numFmtId="49" fontId="32" fillId="0" borderId="29" xfId="1" applyNumberFormat="1" applyFont="1" applyBorder="1" applyAlignment="1">
      <alignment horizontal="center" vertical="center"/>
    </xf>
    <xf numFmtId="0" fontId="32" fillId="0" borderId="58" xfId="1" applyFont="1" applyBorder="1" applyAlignment="1">
      <alignment horizontal="center"/>
    </xf>
    <xf numFmtId="0" fontId="15" fillId="3" borderId="23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68580</xdr:colOff>
      <xdr:row>30</xdr:row>
      <xdr:rowOff>137160</xdr:rowOff>
    </xdr:from>
    <xdr:to>
      <xdr:col>22</xdr:col>
      <xdr:colOff>235937</xdr:colOff>
      <xdr:row>33</xdr:row>
      <xdr:rowOff>76797</xdr:rowOff>
    </xdr:to>
    <xdr:pic>
      <xdr:nvPicPr>
        <xdr:cNvPr id="5" name="Obrázek 5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61722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91440</xdr:colOff>
      <xdr:row>18</xdr:row>
      <xdr:rowOff>106680</xdr:rowOff>
    </xdr:from>
    <xdr:to>
      <xdr:col>13</xdr:col>
      <xdr:colOff>258797</xdr:colOff>
      <xdr:row>21</xdr:row>
      <xdr:rowOff>61557</xdr:rowOff>
    </xdr:to>
    <xdr:pic>
      <xdr:nvPicPr>
        <xdr:cNvPr id="8" name="Obrázek 5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840" y="3779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83820</xdr:colOff>
      <xdr:row>26</xdr:row>
      <xdr:rowOff>121920</xdr:rowOff>
    </xdr:from>
    <xdr:to>
      <xdr:col>19</xdr:col>
      <xdr:colOff>251177</xdr:colOff>
      <xdr:row>29</xdr:row>
      <xdr:rowOff>61557</xdr:rowOff>
    </xdr:to>
    <xdr:pic>
      <xdr:nvPicPr>
        <xdr:cNvPr id="9" name="Obrázek 5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53644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C598774-B553-4E50-8473-752013669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0330" y="14592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" name="Obrázek 5">
          <a:extLst>
            <a:ext uri="{FF2B5EF4-FFF2-40B4-BE49-F238E27FC236}">
              <a16:creationId xmlns="" xmlns:a16="http://schemas.microsoft.com/office/drawing/2014/main" id="{BBF336D5-5662-481B-9F79-B3A697363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210" y="303657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68580</xdr:colOff>
      <xdr:row>30</xdr:row>
      <xdr:rowOff>137160</xdr:rowOff>
    </xdr:from>
    <xdr:to>
      <xdr:col>22</xdr:col>
      <xdr:colOff>235937</xdr:colOff>
      <xdr:row>33</xdr:row>
      <xdr:rowOff>76797</xdr:rowOff>
    </xdr:to>
    <xdr:pic>
      <xdr:nvPicPr>
        <xdr:cNvPr id="4" name="Obrázek 5">
          <a:extLst>
            <a:ext uri="{FF2B5EF4-FFF2-40B4-BE49-F238E27FC236}">
              <a16:creationId xmlns="" xmlns:a16="http://schemas.microsoft.com/office/drawing/2014/main" id="{AC63E00A-42BA-4973-8A46-DCF442639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0830" y="6214110"/>
          <a:ext cx="548357" cy="539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91440</xdr:colOff>
      <xdr:row>18</xdr:row>
      <xdr:rowOff>106680</xdr:rowOff>
    </xdr:from>
    <xdr:to>
      <xdr:col>13</xdr:col>
      <xdr:colOff>258797</xdr:colOff>
      <xdr:row>21</xdr:row>
      <xdr:rowOff>61557</xdr:rowOff>
    </xdr:to>
    <xdr:pic>
      <xdr:nvPicPr>
        <xdr:cNvPr id="5" name="Obrázek 5">
          <a:extLst>
            <a:ext uri="{FF2B5EF4-FFF2-40B4-BE49-F238E27FC236}">
              <a16:creationId xmlns="" xmlns:a16="http://schemas.microsoft.com/office/drawing/2014/main" id="{CFBD3D97-22E9-4B10-B2ED-22603589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440" y="380238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83820</xdr:colOff>
      <xdr:row>26</xdr:row>
      <xdr:rowOff>121920</xdr:rowOff>
    </xdr:from>
    <xdr:to>
      <xdr:col>19</xdr:col>
      <xdr:colOff>251177</xdr:colOff>
      <xdr:row>29</xdr:row>
      <xdr:rowOff>61557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36164D69-F9C6-4CCC-AC2C-A83C9AE05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9320" y="5398770"/>
          <a:ext cx="548357" cy="539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4" workbookViewId="0">
      <selection activeCell="J26" sqref="J26"/>
    </sheetView>
  </sheetViews>
  <sheetFormatPr defaultRowHeight="12.75" x14ac:dyDescent="0.2"/>
  <cols>
    <col min="1" max="1" width="3" style="20" customWidth="1"/>
    <col min="2" max="2" width="38" style="20" bestFit="1" customWidth="1"/>
    <col min="3" max="3" width="5.85546875" style="20" customWidth="1"/>
    <col min="4" max="4" width="16" style="20" customWidth="1"/>
    <col min="5" max="5" width="4.7109375" style="20" customWidth="1"/>
    <col min="6" max="6" width="5.85546875" style="20" customWidth="1"/>
    <col min="7" max="7" width="16" style="20" customWidth="1"/>
    <col min="8" max="8" width="4.7109375" style="30" customWidth="1"/>
    <col min="9" max="9" width="5.85546875" style="30" customWidth="1"/>
    <col min="10" max="10" width="16" style="30" customWidth="1"/>
    <col min="11" max="11" width="4.7109375" style="30" customWidth="1"/>
    <col min="12" max="12" width="12" style="30" customWidth="1"/>
    <col min="13" max="261" width="8.85546875" style="20"/>
    <col min="262" max="262" width="3" style="20" customWidth="1"/>
    <col min="263" max="264" width="8.85546875" style="20"/>
    <col min="265" max="265" width="17.42578125" style="20" customWidth="1"/>
    <col min="266" max="267" width="8.85546875" style="20"/>
    <col min="268" max="268" width="36.85546875" style="20" customWidth="1"/>
    <col min="269" max="517" width="8.85546875" style="20"/>
    <col min="518" max="518" width="3" style="20" customWidth="1"/>
    <col min="519" max="520" width="8.85546875" style="20"/>
    <col min="521" max="521" width="17.42578125" style="20" customWidth="1"/>
    <col min="522" max="523" width="8.85546875" style="20"/>
    <col min="524" max="524" width="36.85546875" style="20" customWidth="1"/>
    <col min="525" max="773" width="8.85546875" style="20"/>
    <col min="774" max="774" width="3" style="20" customWidth="1"/>
    <col min="775" max="776" width="8.85546875" style="20"/>
    <col min="777" max="777" width="17.42578125" style="20" customWidth="1"/>
    <col min="778" max="779" width="8.85546875" style="20"/>
    <col min="780" max="780" width="36.85546875" style="20" customWidth="1"/>
    <col min="781" max="1029" width="8.85546875" style="20"/>
    <col min="1030" max="1030" width="3" style="20" customWidth="1"/>
    <col min="1031" max="1032" width="8.85546875" style="20"/>
    <col min="1033" max="1033" width="17.42578125" style="20" customWidth="1"/>
    <col min="1034" max="1035" width="8.85546875" style="20"/>
    <col min="1036" max="1036" width="36.85546875" style="20" customWidth="1"/>
    <col min="1037" max="1285" width="8.85546875" style="20"/>
    <col min="1286" max="1286" width="3" style="20" customWidth="1"/>
    <col min="1287" max="1288" width="8.85546875" style="20"/>
    <col min="1289" max="1289" width="17.42578125" style="20" customWidth="1"/>
    <col min="1290" max="1291" width="8.85546875" style="20"/>
    <col min="1292" max="1292" width="36.85546875" style="20" customWidth="1"/>
    <col min="1293" max="1541" width="8.85546875" style="20"/>
    <col min="1542" max="1542" width="3" style="20" customWidth="1"/>
    <col min="1543" max="1544" width="8.85546875" style="20"/>
    <col min="1545" max="1545" width="17.42578125" style="20" customWidth="1"/>
    <col min="1546" max="1547" width="8.85546875" style="20"/>
    <col min="1548" max="1548" width="36.85546875" style="20" customWidth="1"/>
    <col min="1549" max="1797" width="8.85546875" style="20"/>
    <col min="1798" max="1798" width="3" style="20" customWidth="1"/>
    <col min="1799" max="1800" width="8.85546875" style="20"/>
    <col min="1801" max="1801" width="17.42578125" style="20" customWidth="1"/>
    <col min="1802" max="1803" width="8.85546875" style="20"/>
    <col min="1804" max="1804" width="36.85546875" style="20" customWidth="1"/>
    <col min="1805" max="2053" width="8.85546875" style="20"/>
    <col min="2054" max="2054" width="3" style="20" customWidth="1"/>
    <col min="2055" max="2056" width="8.85546875" style="20"/>
    <col min="2057" max="2057" width="17.42578125" style="20" customWidth="1"/>
    <col min="2058" max="2059" width="8.85546875" style="20"/>
    <col min="2060" max="2060" width="36.85546875" style="20" customWidth="1"/>
    <col min="2061" max="2309" width="8.85546875" style="20"/>
    <col min="2310" max="2310" width="3" style="20" customWidth="1"/>
    <col min="2311" max="2312" width="8.85546875" style="20"/>
    <col min="2313" max="2313" width="17.42578125" style="20" customWidth="1"/>
    <col min="2314" max="2315" width="8.85546875" style="20"/>
    <col min="2316" max="2316" width="36.85546875" style="20" customWidth="1"/>
    <col min="2317" max="2565" width="8.85546875" style="20"/>
    <col min="2566" max="2566" width="3" style="20" customWidth="1"/>
    <col min="2567" max="2568" width="8.85546875" style="20"/>
    <col min="2569" max="2569" width="17.42578125" style="20" customWidth="1"/>
    <col min="2570" max="2571" width="8.85546875" style="20"/>
    <col min="2572" max="2572" width="36.85546875" style="20" customWidth="1"/>
    <col min="2573" max="2821" width="8.85546875" style="20"/>
    <col min="2822" max="2822" width="3" style="20" customWidth="1"/>
    <col min="2823" max="2824" width="8.85546875" style="20"/>
    <col min="2825" max="2825" width="17.42578125" style="20" customWidth="1"/>
    <col min="2826" max="2827" width="8.85546875" style="20"/>
    <col min="2828" max="2828" width="36.85546875" style="20" customWidth="1"/>
    <col min="2829" max="3077" width="8.85546875" style="20"/>
    <col min="3078" max="3078" width="3" style="20" customWidth="1"/>
    <col min="3079" max="3080" width="8.85546875" style="20"/>
    <col min="3081" max="3081" width="17.42578125" style="20" customWidth="1"/>
    <col min="3082" max="3083" width="8.85546875" style="20"/>
    <col min="3084" max="3084" width="36.85546875" style="20" customWidth="1"/>
    <col min="3085" max="3333" width="8.85546875" style="20"/>
    <col min="3334" max="3334" width="3" style="20" customWidth="1"/>
    <col min="3335" max="3336" width="8.85546875" style="20"/>
    <col min="3337" max="3337" width="17.42578125" style="20" customWidth="1"/>
    <col min="3338" max="3339" width="8.85546875" style="20"/>
    <col min="3340" max="3340" width="36.85546875" style="20" customWidth="1"/>
    <col min="3341" max="3589" width="8.85546875" style="20"/>
    <col min="3590" max="3590" width="3" style="20" customWidth="1"/>
    <col min="3591" max="3592" width="8.85546875" style="20"/>
    <col min="3593" max="3593" width="17.42578125" style="20" customWidth="1"/>
    <col min="3594" max="3595" width="8.85546875" style="20"/>
    <col min="3596" max="3596" width="36.85546875" style="20" customWidth="1"/>
    <col min="3597" max="3845" width="8.85546875" style="20"/>
    <col min="3846" max="3846" width="3" style="20" customWidth="1"/>
    <col min="3847" max="3848" width="8.85546875" style="20"/>
    <col min="3849" max="3849" width="17.42578125" style="20" customWidth="1"/>
    <col min="3850" max="3851" width="8.85546875" style="20"/>
    <col min="3852" max="3852" width="36.85546875" style="20" customWidth="1"/>
    <col min="3853" max="4101" width="8.85546875" style="20"/>
    <col min="4102" max="4102" width="3" style="20" customWidth="1"/>
    <col min="4103" max="4104" width="8.85546875" style="20"/>
    <col min="4105" max="4105" width="17.42578125" style="20" customWidth="1"/>
    <col min="4106" max="4107" width="8.85546875" style="20"/>
    <col min="4108" max="4108" width="36.85546875" style="20" customWidth="1"/>
    <col min="4109" max="4357" width="8.85546875" style="20"/>
    <col min="4358" max="4358" width="3" style="20" customWidth="1"/>
    <col min="4359" max="4360" width="8.85546875" style="20"/>
    <col min="4361" max="4361" width="17.42578125" style="20" customWidth="1"/>
    <col min="4362" max="4363" width="8.85546875" style="20"/>
    <col min="4364" max="4364" width="36.85546875" style="20" customWidth="1"/>
    <col min="4365" max="4613" width="8.85546875" style="20"/>
    <col min="4614" max="4614" width="3" style="20" customWidth="1"/>
    <col min="4615" max="4616" width="8.85546875" style="20"/>
    <col min="4617" max="4617" width="17.42578125" style="20" customWidth="1"/>
    <col min="4618" max="4619" width="8.85546875" style="20"/>
    <col min="4620" max="4620" width="36.85546875" style="20" customWidth="1"/>
    <col min="4621" max="4869" width="8.85546875" style="20"/>
    <col min="4870" max="4870" width="3" style="20" customWidth="1"/>
    <col min="4871" max="4872" width="8.85546875" style="20"/>
    <col min="4873" max="4873" width="17.42578125" style="20" customWidth="1"/>
    <col min="4874" max="4875" width="8.85546875" style="20"/>
    <col min="4876" max="4876" width="36.85546875" style="20" customWidth="1"/>
    <col min="4877" max="5125" width="8.85546875" style="20"/>
    <col min="5126" max="5126" width="3" style="20" customWidth="1"/>
    <col min="5127" max="5128" width="8.85546875" style="20"/>
    <col min="5129" max="5129" width="17.42578125" style="20" customWidth="1"/>
    <col min="5130" max="5131" width="8.85546875" style="20"/>
    <col min="5132" max="5132" width="36.85546875" style="20" customWidth="1"/>
    <col min="5133" max="5381" width="8.85546875" style="20"/>
    <col min="5382" max="5382" width="3" style="20" customWidth="1"/>
    <col min="5383" max="5384" width="8.85546875" style="20"/>
    <col min="5385" max="5385" width="17.42578125" style="20" customWidth="1"/>
    <col min="5386" max="5387" width="8.85546875" style="20"/>
    <col min="5388" max="5388" width="36.85546875" style="20" customWidth="1"/>
    <col min="5389" max="5637" width="8.85546875" style="20"/>
    <col min="5638" max="5638" width="3" style="20" customWidth="1"/>
    <col min="5639" max="5640" width="8.85546875" style="20"/>
    <col min="5641" max="5641" width="17.42578125" style="20" customWidth="1"/>
    <col min="5642" max="5643" width="8.85546875" style="20"/>
    <col min="5644" max="5644" width="36.85546875" style="20" customWidth="1"/>
    <col min="5645" max="5893" width="8.85546875" style="20"/>
    <col min="5894" max="5894" width="3" style="20" customWidth="1"/>
    <col min="5895" max="5896" width="8.85546875" style="20"/>
    <col min="5897" max="5897" width="17.42578125" style="20" customWidth="1"/>
    <col min="5898" max="5899" width="8.85546875" style="20"/>
    <col min="5900" max="5900" width="36.85546875" style="20" customWidth="1"/>
    <col min="5901" max="6149" width="8.85546875" style="20"/>
    <col min="6150" max="6150" width="3" style="20" customWidth="1"/>
    <col min="6151" max="6152" width="8.85546875" style="20"/>
    <col min="6153" max="6153" width="17.42578125" style="20" customWidth="1"/>
    <col min="6154" max="6155" width="8.85546875" style="20"/>
    <col min="6156" max="6156" width="36.85546875" style="20" customWidth="1"/>
    <col min="6157" max="6405" width="8.85546875" style="20"/>
    <col min="6406" max="6406" width="3" style="20" customWidth="1"/>
    <col min="6407" max="6408" width="8.85546875" style="20"/>
    <col min="6409" max="6409" width="17.42578125" style="20" customWidth="1"/>
    <col min="6410" max="6411" width="8.85546875" style="20"/>
    <col min="6412" max="6412" width="36.85546875" style="20" customWidth="1"/>
    <col min="6413" max="6661" width="8.85546875" style="20"/>
    <col min="6662" max="6662" width="3" style="20" customWidth="1"/>
    <col min="6663" max="6664" width="8.85546875" style="20"/>
    <col min="6665" max="6665" width="17.42578125" style="20" customWidth="1"/>
    <col min="6666" max="6667" width="8.85546875" style="20"/>
    <col min="6668" max="6668" width="36.85546875" style="20" customWidth="1"/>
    <col min="6669" max="6917" width="8.85546875" style="20"/>
    <col min="6918" max="6918" width="3" style="20" customWidth="1"/>
    <col min="6919" max="6920" width="8.85546875" style="20"/>
    <col min="6921" max="6921" width="17.42578125" style="20" customWidth="1"/>
    <col min="6922" max="6923" width="8.85546875" style="20"/>
    <col min="6924" max="6924" width="36.85546875" style="20" customWidth="1"/>
    <col min="6925" max="7173" width="8.85546875" style="20"/>
    <col min="7174" max="7174" width="3" style="20" customWidth="1"/>
    <col min="7175" max="7176" width="8.85546875" style="20"/>
    <col min="7177" max="7177" width="17.42578125" style="20" customWidth="1"/>
    <col min="7178" max="7179" width="8.85546875" style="20"/>
    <col min="7180" max="7180" width="36.85546875" style="20" customWidth="1"/>
    <col min="7181" max="7429" width="8.85546875" style="20"/>
    <col min="7430" max="7430" width="3" style="20" customWidth="1"/>
    <col min="7431" max="7432" width="8.85546875" style="20"/>
    <col min="7433" max="7433" width="17.42578125" style="20" customWidth="1"/>
    <col min="7434" max="7435" width="8.85546875" style="20"/>
    <col min="7436" max="7436" width="36.85546875" style="20" customWidth="1"/>
    <col min="7437" max="7685" width="8.85546875" style="20"/>
    <col min="7686" max="7686" width="3" style="20" customWidth="1"/>
    <col min="7687" max="7688" width="8.85546875" style="20"/>
    <col min="7689" max="7689" width="17.42578125" style="20" customWidth="1"/>
    <col min="7690" max="7691" width="8.85546875" style="20"/>
    <col min="7692" max="7692" width="36.85546875" style="20" customWidth="1"/>
    <col min="7693" max="7941" width="8.85546875" style="20"/>
    <col min="7942" max="7942" width="3" style="20" customWidth="1"/>
    <col min="7943" max="7944" width="8.85546875" style="20"/>
    <col min="7945" max="7945" width="17.42578125" style="20" customWidth="1"/>
    <col min="7946" max="7947" width="8.85546875" style="20"/>
    <col min="7948" max="7948" width="36.85546875" style="20" customWidth="1"/>
    <col min="7949" max="8197" width="8.85546875" style="20"/>
    <col min="8198" max="8198" width="3" style="20" customWidth="1"/>
    <col min="8199" max="8200" width="8.85546875" style="20"/>
    <col min="8201" max="8201" width="17.42578125" style="20" customWidth="1"/>
    <col min="8202" max="8203" width="8.85546875" style="20"/>
    <col min="8204" max="8204" width="36.85546875" style="20" customWidth="1"/>
    <col min="8205" max="8453" width="8.85546875" style="20"/>
    <col min="8454" max="8454" width="3" style="20" customWidth="1"/>
    <col min="8455" max="8456" width="8.85546875" style="20"/>
    <col min="8457" max="8457" width="17.42578125" style="20" customWidth="1"/>
    <col min="8458" max="8459" width="8.85546875" style="20"/>
    <col min="8460" max="8460" width="36.85546875" style="20" customWidth="1"/>
    <col min="8461" max="8709" width="8.85546875" style="20"/>
    <col min="8710" max="8710" width="3" style="20" customWidth="1"/>
    <col min="8711" max="8712" width="8.85546875" style="20"/>
    <col min="8713" max="8713" width="17.42578125" style="20" customWidth="1"/>
    <col min="8714" max="8715" width="8.85546875" style="20"/>
    <col min="8716" max="8716" width="36.85546875" style="20" customWidth="1"/>
    <col min="8717" max="8965" width="8.85546875" style="20"/>
    <col min="8966" max="8966" width="3" style="20" customWidth="1"/>
    <col min="8967" max="8968" width="8.85546875" style="20"/>
    <col min="8969" max="8969" width="17.42578125" style="20" customWidth="1"/>
    <col min="8970" max="8971" width="8.85546875" style="20"/>
    <col min="8972" max="8972" width="36.85546875" style="20" customWidth="1"/>
    <col min="8973" max="9221" width="8.85546875" style="20"/>
    <col min="9222" max="9222" width="3" style="20" customWidth="1"/>
    <col min="9223" max="9224" width="8.85546875" style="20"/>
    <col min="9225" max="9225" width="17.42578125" style="20" customWidth="1"/>
    <col min="9226" max="9227" width="8.85546875" style="20"/>
    <col min="9228" max="9228" width="36.85546875" style="20" customWidth="1"/>
    <col min="9229" max="9477" width="8.85546875" style="20"/>
    <col min="9478" max="9478" width="3" style="20" customWidth="1"/>
    <col min="9479" max="9480" width="8.85546875" style="20"/>
    <col min="9481" max="9481" width="17.42578125" style="20" customWidth="1"/>
    <col min="9482" max="9483" width="8.85546875" style="20"/>
    <col min="9484" max="9484" width="36.85546875" style="20" customWidth="1"/>
    <col min="9485" max="9733" width="8.85546875" style="20"/>
    <col min="9734" max="9734" width="3" style="20" customWidth="1"/>
    <col min="9735" max="9736" width="8.85546875" style="20"/>
    <col min="9737" max="9737" width="17.42578125" style="20" customWidth="1"/>
    <col min="9738" max="9739" width="8.85546875" style="20"/>
    <col min="9740" max="9740" width="36.85546875" style="20" customWidth="1"/>
    <col min="9741" max="9989" width="8.85546875" style="20"/>
    <col min="9990" max="9990" width="3" style="20" customWidth="1"/>
    <col min="9991" max="9992" width="8.85546875" style="20"/>
    <col min="9993" max="9993" width="17.42578125" style="20" customWidth="1"/>
    <col min="9994" max="9995" width="8.85546875" style="20"/>
    <col min="9996" max="9996" width="36.85546875" style="20" customWidth="1"/>
    <col min="9997" max="10245" width="8.85546875" style="20"/>
    <col min="10246" max="10246" width="3" style="20" customWidth="1"/>
    <col min="10247" max="10248" width="8.85546875" style="20"/>
    <col min="10249" max="10249" width="17.42578125" style="20" customWidth="1"/>
    <col min="10250" max="10251" width="8.85546875" style="20"/>
    <col min="10252" max="10252" width="36.85546875" style="20" customWidth="1"/>
    <col min="10253" max="10501" width="8.85546875" style="20"/>
    <col min="10502" max="10502" width="3" style="20" customWidth="1"/>
    <col min="10503" max="10504" width="8.85546875" style="20"/>
    <col min="10505" max="10505" width="17.42578125" style="20" customWidth="1"/>
    <col min="10506" max="10507" width="8.85546875" style="20"/>
    <col min="10508" max="10508" width="36.85546875" style="20" customWidth="1"/>
    <col min="10509" max="10757" width="8.85546875" style="20"/>
    <col min="10758" max="10758" width="3" style="20" customWidth="1"/>
    <col min="10759" max="10760" width="8.85546875" style="20"/>
    <col min="10761" max="10761" width="17.42578125" style="20" customWidth="1"/>
    <col min="10762" max="10763" width="8.85546875" style="20"/>
    <col min="10764" max="10764" width="36.85546875" style="20" customWidth="1"/>
    <col min="10765" max="11013" width="8.85546875" style="20"/>
    <col min="11014" max="11014" width="3" style="20" customWidth="1"/>
    <col min="11015" max="11016" width="8.85546875" style="20"/>
    <col min="11017" max="11017" width="17.42578125" style="20" customWidth="1"/>
    <col min="11018" max="11019" width="8.85546875" style="20"/>
    <col min="11020" max="11020" width="36.85546875" style="20" customWidth="1"/>
    <col min="11021" max="11269" width="8.85546875" style="20"/>
    <col min="11270" max="11270" width="3" style="20" customWidth="1"/>
    <col min="11271" max="11272" width="8.85546875" style="20"/>
    <col min="11273" max="11273" width="17.42578125" style="20" customWidth="1"/>
    <col min="11274" max="11275" width="8.85546875" style="20"/>
    <col min="11276" max="11276" width="36.85546875" style="20" customWidth="1"/>
    <col min="11277" max="11525" width="8.85546875" style="20"/>
    <col min="11526" max="11526" width="3" style="20" customWidth="1"/>
    <col min="11527" max="11528" width="8.85546875" style="20"/>
    <col min="11529" max="11529" width="17.42578125" style="20" customWidth="1"/>
    <col min="11530" max="11531" width="8.85546875" style="20"/>
    <col min="11532" max="11532" width="36.85546875" style="20" customWidth="1"/>
    <col min="11533" max="11781" width="8.85546875" style="20"/>
    <col min="11782" max="11782" width="3" style="20" customWidth="1"/>
    <col min="11783" max="11784" width="8.85546875" style="20"/>
    <col min="11785" max="11785" width="17.42578125" style="20" customWidth="1"/>
    <col min="11786" max="11787" width="8.85546875" style="20"/>
    <col min="11788" max="11788" width="36.85546875" style="20" customWidth="1"/>
    <col min="11789" max="12037" width="8.85546875" style="20"/>
    <col min="12038" max="12038" width="3" style="20" customWidth="1"/>
    <col min="12039" max="12040" width="8.85546875" style="20"/>
    <col min="12041" max="12041" width="17.42578125" style="20" customWidth="1"/>
    <col min="12042" max="12043" width="8.85546875" style="20"/>
    <col min="12044" max="12044" width="36.85546875" style="20" customWidth="1"/>
    <col min="12045" max="12293" width="8.85546875" style="20"/>
    <col min="12294" max="12294" width="3" style="20" customWidth="1"/>
    <col min="12295" max="12296" width="8.85546875" style="20"/>
    <col min="12297" max="12297" width="17.42578125" style="20" customWidth="1"/>
    <col min="12298" max="12299" width="8.85546875" style="20"/>
    <col min="12300" max="12300" width="36.85546875" style="20" customWidth="1"/>
    <col min="12301" max="12549" width="8.85546875" style="20"/>
    <col min="12550" max="12550" width="3" style="20" customWidth="1"/>
    <col min="12551" max="12552" width="8.85546875" style="20"/>
    <col min="12553" max="12553" width="17.42578125" style="20" customWidth="1"/>
    <col min="12554" max="12555" width="8.85546875" style="20"/>
    <col min="12556" max="12556" width="36.85546875" style="20" customWidth="1"/>
    <col min="12557" max="12805" width="8.85546875" style="20"/>
    <col min="12806" max="12806" width="3" style="20" customWidth="1"/>
    <col min="12807" max="12808" width="8.85546875" style="20"/>
    <col min="12809" max="12809" width="17.42578125" style="20" customWidth="1"/>
    <col min="12810" max="12811" width="8.85546875" style="20"/>
    <col min="12812" max="12812" width="36.85546875" style="20" customWidth="1"/>
    <col min="12813" max="13061" width="8.85546875" style="20"/>
    <col min="13062" max="13062" width="3" style="20" customWidth="1"/>
    <col min="13063" max="13064" width="8.85546875" style="20"/>
    <col min="13065" max="13065" width="17.42578125" style="20" customWidth="1"/>
    <col min="13066" max="13067" width="8.85546875" style="20"/>
    <col min="13068" max="13068" width="36.85546875" style="20" customWidth="1"/>
    <col min="13069" max="13317" width="8.85546875" style="20"/>
    <col min="13318" max="13318" width="3" style="20" customWidth="1"/>
    <col min="13319" max="13320" width="8.85546875" style="20"/>
    <col min="13321" max="13321" width="17.42578125" style="20" customWidth="1"/>
    <col min="13322" max="13323" width="8.85546875" style="20"/>
    <col min="13324" max="13324" width="36.85546875" style="20" customWidth="1"/>
    <col min="13325" max="13573" width="8.85546875" style="20"/>
    <col min="13574" max="13574" width="3" style="20" customWidth="1"/>
    <col min="13575" max="13576" width="8.85546875" style="20"/>
    <col min="13577" max="13577" width="17.42578125" style="20" customWidth="1"/>
    <col min="13578" max="13579" width="8.85546875" style="20"/>
    <col min="13580" max="13580" width="36.85546875" style="20" customWidth="1"/>
    <col min="13581" max="13829" width="8.85546875" style="20"/>
    <col min="13830" max="13830" width="3" style="20" customWidth="1"/>
    <col min="13831" max="13832" width="8.85546875" style="20"/>
    <col min="13833" max="13833" width="17.42578125" style="20" customWidth="1"/>
    <col min="13834" max="13835" width="8.85546875" style="20"/>
    <col min="13836" max="13836" width="36.85546875" style="20" customWidth="1"/>
    <col min="13837" max="14085" width="8.85546875" style="20"/>
    <col min="14086" max="14086" width="3" style="20" customWidth="1"/>
    <col min="14087" max="14088" width="8.85546875" style="20"/>
    <col min="14089" max="14089" width="17.42578125" style="20" customWidth="1"/>
    <col min="14090" max="14091" width="8.85546875" style="20"/>
    <col min="14092" max="14092" width="36.85546875" style="20" customWidth="1"/>
    <col min="14093" max="14341" width="8.85546875" style="20"/>
    <col min="14342" max="14342" width="3" style="20" customWidth="1"/>
    <col min="14343" max="14344" width="8.85546875" style="20"/>
    <col min="14345" max="14345" width="17.42578125" style="20" customWidth="1"/>
    <col min="14346" max="14347" width="8.85546875" style="20"/>
    <col min="14348" max="14348" width="36.85546875" style="20" customWidth="1"/>
    <col min="14349" max="14597" width="8.85546875" style="20"/>
    <col min="14598" max="14598" width="3" style="20" customWidth="1"/>
    <col min="14599" max="14600" width="8.85546875" style="20"/>
    <col min="14601" max="14601" width="17.42578125" style="20" customWidth="1"/>
    <col min="14602" max="14603" width="8.85546875" style="20"/>
    <col min="14604" max="14604" width="36.85546875" style="20" customWidth="1"/>
    <col min="14605" max="14853" width="8.85546875" style="20"/>
    <col min="14854" max="14854" width="3" style="20" customWidth="1"/>
    <col min="14855" max="14856" width="8.85546875" style="20"/>
    <col min="14857" max="14857" width="17.42578125" style="20" customWidth="1"/>
    <col min="14858" max="14859" width="8.85546875" style="20"/>
    <col min="14860" max="14860" width="36.85546875" style="20" customWidth="1"/>
    <col min="14861" max="15109" width="8.85546875" style="20"/>
    <col min="15110" max="15110" width="3" style="20" customWidth="1"/>
    <col min="15111" max="15112" width="8.85546875" style="20"/>
    <col min="15113" max="15113" width="17.42578125" style="20" customWidth="1"/>
    <col min="15114" max="15115" width="8.85546875" style="20"/>
    <col min="15116" max="15116" width="36.85546875" style="20" customWidth="1"/>
    <col min="15117" max="15365" width="8.85546875" style="20"/>
    <col min="15366" max="15366" width="3" style="20" customWidth="1"/>
    <col min="15367" max="15368" width="8.85546875" style="20"/>
    <col min="15369" max="15369" width="17.42578125" style="20" customWidth="1"/>
    <col min="15370" max="15371" width="8.85546875" style="20"/>
    <col min="15372" max="15372" width="36.85546875" style="20" customWidth="1"/>
    <col min="15373" max="15621" width="8.85546875" style="20"/>
    <col min="15622" max="15622" width="3" style="20" customWidth="1"/>
    <col min="15623" max="15624" width="8.85546875" style="20"/>
    <col min="15625" max="15625" width="17.42578125" style="20" customWidth="1"/>
    <col min="15626" max="15627" width="8.85546875" style="20"/>
    <col min="15628" max="15628" width="36.85546875" style="20" customWidth="1"/>
    <col min="15629" max="15877" width="8.85546875" style="20"/>
    <col min="15878" max="15878" width="3" style="20" customWidth="1"/>
    <col min="15879" max="15880" width="8.85546875" style="20"/>
    <col min="15881" max="15881" width="17.42578125" style="20" customWidth="1"/>
    <col min="15882" max="15883" width="8.85546875" style="20"/>
    <col min="15884" max="15884" width="36.85546875" style="20" customWidth="1"/>
    <col min="15885" max="16133" width="8.85546875" style="20"/>
    <col min="16134" max="16134" width="3" style="20" customWidth="1"/>
    <col min="16135" max="16136" width="8.85546875" style="20"/>
    <col min="16137" max="16137" width="17.42578125" style="20" customWidth="1"/>
    <col min="16138" max="16139" width="8.85546875" style="20"/>
    <col min="16140" max="16140" width="36.85546875" style="20" customWidth="1"/>
    <col min="16141" max="16378" width="8.85546875" style="20"/>
    <col min="16379" max="16384" width="8.85546875" style="20" customWidth="1"/>
  </cols>
  <sheetData>
    <row r="1" spans="1:13" ht="13.15" customHeight="1" x14ac:dyDescent="0.2">
      <c r="A1" s="117" t="s">
        <v>69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13.15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24.6" customHeight="1" thickBot="1" x14ac:dyDescent="0.25">
      <c r="A3" s="119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s="21" customFormat="1" ht="14.25" x14ac:dyDescent="0.2">
      <c r="A4" s="101"/>
      <c r="B4" s="87" t="s">
        <v>28</v>
      </c>
      <c r="C4" s="88" t="s">
        <v>29</v>
      </c>
      <c r="D4" s="88" t="s">
        <v>30</v>
      </c>
      <c r="E4" s="88" t="s">
        <v>31</v>
      </c>
      <c r="F4" s="88" t="s">
        <v>29</v>
      </c>
      <c r="G4" s="88" t="s">
        <v>30</v>
      </c>
      <c r="H4" s="88" t="s">
        <v>31</v>
      </c>
      <c r="I4" s="88" t="s">
        <v>29</v>
      </c>
      <c r="J4" s="88" t="s">
        <v>30</v>
      </c>
      <c r="K4" s="88" t="s">
        <v>31</v>
      </c>
      <c r="L4" s="88" t="s">
        <v>32</v>
      </c>
      <c r="M4" s="90" t="s">
        <v>33</v>
      </c>
    </row>
    <row r="5" spans="1:13" ht="14.45" customHeight="1" x14ac:dyDescent="0.25">
      <c r="A5" s="102">
        <v>1</v>
      </c>
      <c r="B5" s="19" t="s">
        <v>46</v>
      </c>
      <c r="C5" s="47">
        <v>5500</v>
      </c>
      <c r="D5" s="47" t="s">
        <v>105</v>
      </c>
      <c r="E5" s="47"/>
      <c r="F5" s="47">
        <v>6096</v>
      </c>
      <c r="G5" s="47" t="s">
        <v>106</v>
      </c>
      <c r="H5" s="68"/>
      <c r="I5" s="100"/>
      <c r="J5" s="71"/>
      <c r="K5" s="68"/>
      <c r="L5" s="68" t="s">
        <v>107</v>
      </c>
      <c r="M5" s="67" t="s">
        <v>108</v>
      </c>
    </row>
    <row r="6" spans="1:13" ht="15" x14ac:dyDescent="0.25">
      <c r="A6" s="102">
        <v>2</v>
      </c>
      <c r="B6" s="19" t="s">
        <v>60</v>
      </c>
      <c r="C6" s="47">
        <v>6302</v>
      </c>
      <c r="D6" s="47" t="s">
        <v>120</v>
      </c>
      <c r="E6" s="47"/>
      <c r="F6" s="47">
        <v>6303</v>
      </c>
      <c r="G6" s="47" t="s">
        <v>121</v>
      </c>
      <c r="H6" s="68"/>
      <c r="I6" s="100">
        <v>6485</v>
      </c>
      <c r="J6" s="71" t="s">
        <v>122</v>
      </c>
      <c r="K6" s="68"/>
      <c r="L6" s="68" t="s">
        <v>123</v>
      </c>
      <c r="M6" s="67" t="s">
        <v>124</v>
      </c>
    </row>
    <row r="7" spans="1:13" ht="15" x14ac:dyDescent="0.25">
      <c r="A7" s="102">
        <v>3</v>
      </c>
      <c r="B7" s="19" t="s">
        <v>56</v>
      </c>
      <c r="C7" s="47">
        <v>5287</v>
      </c>
      <c r="D7" s="47" t="s">
        <v>99</v>
      </c>
      <c r="E7" s="47"/>
      <c r="F7" s="47">
        <v>5260</v>
      </c>
      <c r="G7" s="47" t="s">
        <v>100</v>
      </c>
      <c r="H7" s="68"/>
      <c r="I7" s="100"/>
      <c r="J7" s="71"/>
      <c r="K7" s="68"/>
      <c r="L7" s="68" t="s">
        <v>101</v>
      </c>
      <c r="M7" s="67" t="s">
        <v>101</v>
      </c>
    </row>
    <row r="8" spans="1:13" ht="15" x14ac:dyDescent="0.25">
      <c r="A8" s="102">
        <v>4</v>
      </c>
      <c r="B8" s="19" t="s">
        <v>55</v>
      </c>
      <c r="C8" s="47">
        <v>5731</v>
      </c>
      <c r="D8" s="47" t="s">
        <v>102</v>
      </c>
      <c r="E8" s="47"/>
      <c r="F8" s="47">
        <v>6659</v>
      </c>
      <c r="G8" s="47" t="s">
        <v>103</v>
      </c>
      <c r="H8" s="68"/>
      <c r="I8" s="100"/>
      <c r="J8" s="71"/>
      <c r="K8" s="68"/>
      <c r="L8" s="68" t="s">
        <v>104</v>
      </c>
      <c r="M8" s="67" t="s">
        <v>101</v>
      </c>
    </row>
    <row r="9" spans="1:13" ht="15" x14ac:dyDescent="0.25">
      <c r="A9" s="102">
        <v>5</v>
      </c>
      <c r="B9" s="19" t="s">
        <v>62</v>
      </c>
      <c r="C9" s="47">
        <v>4665</v>
      </c>
      <c r="D9" s="47" t="s">
        <v>92</v>
      </c>
      <c r="E9" s="47"/>
      <c r="F9" s="47">
        <v>5956</v>
      </c>
      <c r="G9" s="47" t="s">
        <v>93</v>
      </c>
      <c r="H9" s="68"/>
      <c r="I9" s="100">
        <v>6012</v>
      </c>
      <c r="J9" s="71" t="s">
        <v>94</v>
      </c>
      <c r="K9" s="68"/>
      <c r="L9" s="68" t="s">
        <v>95</v>
      </c>
      <c r="M9" s="67" t="s">
        <v>96</v>
      </c>
    </row>
    <row r="10" spans="1:13" ht="15" x14ac:dyDescent="0.25">
      <c r="A10" s="102">
        <v>6</v>
      </c>
      <c r="B10" s="19" t="s">
        <v>76</v>
      </c>
      <c r="C10" s="47">
        <v>6072</v>
      </c>
      <c r="D10" s="47" t="s">
        <v>77</v>
      </c>
      <c r="E10" s="47"/>
      <c r="F10" s="47">
        <v>6227</v>
      </c>
      <c r="G10" s="47" t="s">
        <v>78</v>
      </c>
      <c r="H10" s="68"/>
      <c r="I10" s="100">
        <v>6352</v>
      </c>
      <c r="J10" s="71" t="s">
        <v>79</v>
      </c>
      <c r="K10" s="68"/>
      <c r="L10" s="68" t="s">
        <v>81</v>
      </c>
      <c r="M10" s="67" t="s">
        <v>80</v>
      </c>
    </row>
    <row r="11" spans="1:13" ht="15" x14ac:dyDescent="0.25">
      <c r="A11" s="102">
        <v>7</v>
      </c>
      <c r="B11" s="19" t="s">
        <v>57</v>
      </c>
      <c r="C11" s="47">
        <v>6472</v>
      </c>
      <c r="D11" s="47" t="s">
        <v>125</v>
      </c>
      <c r="E11" s="47"/>
      <c r="F11" s="47">
        <v>5902</v>
      </c>
      <c r="G11" s="47" t="s">
        <v>126</v>
      </c>
      <c r="H11" s="68"/>
      <c r="I11" s="100"/>
      <c r="J11" s="71"/>
      <c r="K11" s="68"/>
      <c r="L11" s="68" t="s">
        <v>127</v>
      </c>
      <c r="M11" s="67" t="s">
        <v>128</v>
      </c>
    </row>
    <row r="12" spans="1:13" ht="15" x14ac:dyDescent="0.25">
      <c r="A12" s="102">
        <v>8</v>
      </c>
      <c r="B12" s="19" t="s">
        <v>58</v>
      </c>
      <c r="C12" s="47">
        <v>5062</v>
      </c>
      <c r="D12" s="47" t="s">
        <v>83</v>
      </c>
      <c r="E12" s="47"/>
      <c r="F12" s="47">
        <v>6427</v>
      </c>
      <c r="G12" s="47" t="s">
        <v>84</v>
      </c>
      <c r="H12" s="68"/>
      <c r="I12" s="100"/>
      <c r="J12" s="71"/>
      <c r="K12" s="68"/>
      <c r="L12" s="115" t="s">
        <v>85</v>
      </c>
      <c r="M12" s="67" t="s">
        <v>86</v>
      </c>
    </row>
    <row r="13" spans="1:13" ht="15" x14ac:dyDescent="0.25">
      <c r="A13" s="102">
        <v>9</v>
      </c>
      <c r="B13" s="19" t="s">
        <v>63</v>
      </c>
      <c r="C13" s="47">
        <v>6424</v>
      </c>
      <c r="D13" s="47" t="s">
        <v>87</v>
      </c>
      <c r="E13" s="47"/>
      <c r="F13" s="47">
        <v>6426</v>
      </c>
      <c r="G13" s="47" t="s">
        <v>88</v>
      </c>
      <c r="H13" s="68"/>
      <c r="I13" s="100"/>
      <c r="J13" s="71"/>
      <c r="K13" s="68"/>
      <c r="L13" s="68" t="s">
        <v>89</v>
      </c>
      <c r="M13" s="67" t="s">
        <v>90</v>
      </c>
    </row>
    <row r="14" spans="1:13" ht="15" x14ac:dyDescent="0.25">
      <c r="A14" s="102">
        <v>10</v>
      </c>
      <c r="B14" s="19" t="s">
        <v>59</v>
      </c>
      <c r="C14" s="47">
        <v>6040</v>
      </c>
      <c r="D14" s="47" t="s">
        <v>97</v>
      </c>
      <c r="E14" s="47"/>
      <c r="F14" s="47">
        <v>6425</v>
      </c>
      <c r="G14" s="47" t="s">
        <v>98</v>
      </c>
      <c r="H14" s="68"/>
      <c r="I14" s="100"/>
      <c r="J14" s="71"/>
      <c r="K14" s="68"/>
      <c r="L14" s="68" t="s">
        <v>91</v>
      </c>
      <c r="M14" s="67" t="s">
        <v>86</v>
      </c>
    </row>
    <row r="15" spans="1:13" ht="15" x14ac:dyDescent="0.25">
      <c r="A15" s="102">
        <v>11</v>
      </c>
      <c r="B15" s="19" t="s">
        <v>70</v>
      </c>
      <c r="C15" s="47">
        <v>6648</v>
      </c>
      <c r="D15" s="47" t="s">
        <v>109</v>
      </c>
      <c r="E15" s="47"/>
      <c r="F15" s="47">
        <v>6669</v>
      </c>
      <c r="G15" s="47" t="s">
        <v>110</v>
      </c>
      <c r="H15" s="68"/>
      <c r="I15" s="100"/>
      <c r="J15" s="71"/>
      <c r="K15" s="68"/>
      <c r="L15" s="68" t="s">
        <v>111</v>
      </c>
      <c r="M15" s="67" t="s">
        <v>115</v>
      </c>
    </row>
    <row r="16" spans="1:13" ht="15" x14ac:dyDescent="0.25">
      <c r="A16" s="102">
        <v>12</v>
      </c>
      <c r="B16" s="19" t="s">
        <v>61</v>
      </c>
      <c r="C16" s="47">
        <v>6256</v>
      </c>
      <c r="D16" s="47" t="s">
        <v>113</v>
      </c>
      <c r="E16" s="47"/>
      <c r="F16" s="47">
        <v>6399</v>
      </c>
      <c r="G16" s="47" t="s">
        <v>114</v>
      </c>
      <c r="H16" s="68"/>
      <c r="I16" s="100"/>
      <c r="J16" s="71"/>
      <c r="K16" s="68"/>
      <c r="L16" s="68" t="s">
        <v>115</v>
      </c>
      <c r="M16" s="67" t="s">
        <v>112</v>
      </c>
    </row>
    <row r="17" spans="1:14" ht="15.75" thickBot="1" x14ac:dyDescent="0.3">
      <c r="A17" s="103">
        <v>13</v>
      </c>
      <c r="B17" s="92" t="s">
        <v>65</v>
      </c>
      <c r="C17" s="49">
        <v>6647</v>
      </c>
      <c r="D17" s="49" t="s">
        <v>116</v>
      </c>
      <c r="E17" s="49"/>
      <c r="F17" s="49">
        <v>6393</v>
      </c>
      <c r="G17" s="49" t="s">
        <v>117</v>
      </c>
      <c r="H17" s="104"/>
      <c r="I17" s="105">
        <v>6674</v>
      </c>
      <c r="J17" s="106" t="s">
        <v>118</v>
      </c>
      <c r="K17" s="104"/>
      <c r="L17" s="104" t="s">
        <v>119</v>
      </c>
      <c r="M17" s="107" t="s">
        <v>112</v>
      </c>
    </row>
    <row r="18" spans="1:14" ht="15" x14ac:dyDescent="0.25">
      <c r="A18" s="94"/>
      <c r="B18" s="95"/>
      <c r="C18" s="83"/>
      <c r="D18" s="83"/>
      <c r="E18" s="83"/>
      <c r="F18" s="83"/>
      <c r="G18" s="83"/>
      <c r="H18" s="96"/>
      <c r="I18" s="97"/>
      <c r="J18" s="98"/>
      <c r="K18" s="96"/>
      <c r="L18" s="96"/>
      <c r="M18" s="96"/>
      <c r="N18" s="95"/>
    </row>
    <row r="19" spans="1:14" x14ac:dyDescent="0.2">
      <c r="A19" s="95"/>
      <c r="B19" s="95"/>
      <c r="C19" s="95"/>
      <c r="D19" s="95"/>
      <c r="E19" s="95"/>
      <c r="F19" s="95"/>
      <c r="G19" s="95"/>
      <c r="H19" s="99"/>
      <c r="I19" s="99"/>
      <c r="J19" s="99"/>
      <c r="K19" s="99"/>
      <c r="L19" s="99"/>
      <c r="M19" s="95"/>
      <c r="N19" s="95"/>
    </row>
  </sheetData>
  <mergeCells count="1">
    <mergeCell ref="A1:M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38"/>
  <sheetViews>
    <sheetView tabSelected="1" workbookViewId="0">
      <selection activeCell="F22" sqref="F22"/>
    </sheetView>
  </sheetViews>
  <sheetFormatPr defaultRowHeight="15" x14ac:dyDescent="0.25"/>
  <cols>
    <col min="1" max="1" width="9.5703125" bestFit="1" customWidth="1"/>
    <col min="2" max="2" width="38" style="20" bestFit="1" customWidth="1"/>
    <col min="3" max="3" width="5.85546875" style="20" customWidth="1"/>
    <col min="4" max="4" width="16" style="20" customWidth="1"/>
    <col min="5" max="5" width="4.7109375" style="20" customWidth="1"/>
    <col min="6" max="6" width="5.85546875" style="20" customWidth="1"/>
    <col min="7" max="7" width="16" style="20" customWidth="1"/>
    <col min="8" max="8" width="4.7109375" style="30" customWidth="1"/>
    <col min="9" max="9" width="5.85546875" style="30" customWidth="1"/>
    <col min="10" max="10" width="16" style="30" customWidth="1"/>
    <col min="11" max="11" width="4.7109375" style="30" customWidth="1"/>
    <col min="12" max="12" width="9.7109375" style="30" customWidth="1"/>
    <col min="13" max="13" width="8.85546875" style="20"/>
    <col min="244" max="244" width="4" customWidth="1"/>
    <col min="245" max="245" width="28.5703125" customWidth="1"/>
    <col min="246" max="246" width="5" customWidth="1"/>
    <col min="247" max="247" width="1.42578125" customWidth="1"/>
    <col min="248" max="248" width="5.5703125" customWidth="1"/>
    <col min="249" max="249" width="4.42578125" customWidth="1"/>
    <col min="250" max="250" width="1.42578125" customWidth="1"/>
    <col min="251" max="251" width="5.42578125" customWidth="1"/>
    <col min="252" max="252" width="4.42578125" customWidth="1"/>
    <col min="253" max="253" width="1.42578125" customWidth="1"/>
    <col min="254" max="254" width="5.140625" customWidth="1"/>
    <col min="255" max="255" width="4.5703125" bestFit="1" customWidth="1"/>
    <col min="256" max="256" width="1.42578125" customWidth="1"/>
    <col min="257" max="257" width="4.85546875" customWidth="1"/>
    <col min="500" max="500" width="4" customWidth="1"/>
    <col min="501" max="501" width="28.5703125" customWidth="1"/>
    <col min="502" max="502" width="5" customWidth="1"/>
    <col min="503" max="503" width="1.42578125" customWidth="1"/>
    <col min="504" max="504" width="5.5703125" customWidth="1"/>
    <col min="505" max="505" width="4.42578125" customWidth="1"/>
    <col min="506" max="506" width="1.42578125" customWidth="1"/>
    <col min="507" max="507" width="5.42578125" customWidth="1"/>
    <col min="508" max="508" width="4.42578125" customWidth="1"/>
    <col min="509" max="509" width="1.42578125" customWidth="1"/>
    <col min="510" max="510" width="5.140625" customWidth="1"/>
    <col min="511" max="511" width="4.5703125" bestFit="1" customWidth="1"/>
    <col min="512" max="512" width="1.42578125" customWidth="1"/>
    <col min="513" max="513" width="4.85546875" customWidth="1"/>
    <col min="756" max="756" width="4" customWidth="1"/>
    <col min="757" max="757" width="28.5703125" customWidth="1"/>
    <col min="758" max="758" width="5" customWidth="1"/>
    <col min="759" max="759" width="1.42578125" customWidth="1"/>
    <col min="760" max="760" width="5.5703125" customWidth="1"/>
    <col min="761" max="761" width="4.42578125" customWidth="1"/>
    <col min="762" max="762" width="1.42578125" customWidth="1"/>
    <col min="763" max="763" width="5.42578125" customWidth="1"/>
    <col min="764" max="764" width="4.42578125" customWidth="1"/>
    <col min="765" max="765" width="1.42578125" customWidth="1"/>
    <col min="766" max="766" width="5.140625" customWidth="1"/>
    <col min="767" max="767" width="4.5703125" bestFit="1" customWidth="1"/>
    <col min="768" max="768" width="1.42578125" customWidth="1"/>
    <col min="769" max="769" width="4.85546875" customWidth="1"/>
    <col min="1012" max="1012" width="4" customWidth="1"/>
    <col min="1013" max="1013" width="28.5703125" customWidth="1"/>
    <col min="1014" max="1014" width="5" customWidth="1"/>
    <col min="1015" max="1015" width="1.42578125" customWidth="1"/>
    <col min="1016" max="1016" width="5.5703125" customWidth="1"/>
    <col min="1017" max="1017" width="4.42578125" customWidth="1"/>
    <col min="1018" max="1018" width="1.42578125" customWidth="1"/>
    <col min="1019" max="1019" width="5.42578125" customWidth="1"/>
    <col min="1020" max="1020" width="4.42578125" customWidth="1"/>
    <col min="1021" max="1021" width="1.42578125" customWidth="1"/>
    <col min="1022" max="1022" width="5.140625" customWidth="1"/>
    <col min="1023" max="1023" width="4.5703125" bestFit="1" customWidth="1"/>
    <col min="1024" max="1024" width="1.42578125" customWidth="1"/>
    <col min="1025" max="1025" width="4.85546875" customWidth="1"/>
    <col min="1268" max="1268" width="4" customWidth="1"/>
    <col min="1269" max="1269" width="28.5703125" customWidth="1"/>
    <col min="1270" max="1270" width="5" customWidth="1"/>
    <col min="1271" max="1271" width="1.42578125" customWidth="1"/>
    <col min="1272" max="1272" width="5.5703125" customWidth="1"/>
    <col min="1273" max="1273" width="4.42578125" customWidth="1"/>
    <col min="1274" max="1274" width="1.42578125" customWidth="1"/>
    <col min="1275" max="1275" width="5.42578125" customWidth="1"/>
    <col min="1276" max="1276" width="4.42578125" customWidth="1"/>
    <col min="1277" max="1277" width="1.42578125" customWidth="1"/>
    <col min="1278" max="1278" width="5.140625" customWidth="1"/>
    <col min="1279" max="1279" width="4.5703125" bestFit="1" customWidth="1"/>
    <col min="1280" max="1280" width="1.42578125" customWidth="1"/>
    <col min="1281" max="1281" width="4.85546875" customWidth="1"/>
    <col min="1524" max="1524" width="4" customWidth="1"/>
    <col min="1525" max="1525" width="28.5703125" customWidth="1"/>
    <col min="1526" max="1526" width="5" customWidth="1"/>
    <col min="1527" max="1527" width="1.42578125" customWidth="1"/>
    <col min="1528" max="1528" width="5.5703125" customWidth="1"/>
    <col min="1529" max="1529" width="4.42578125" customWidth="1"/>
    <col min="1530" max="1530" width="1.42578125" customWidth="1"/>
    <col min="1531" max="1531" width="5.42578125" customWidth="1"/>
    <col min="1532" max="1532" width="4.42578125" customWidth="1"/>
    <col min="1533" max="1533" width="1.42578125" customWidth="1"/>
    <col min="1534" max="1534" width="5.140625" customWidth="1"/>
    <col min="1535" max="1535" width="4.5703125" bestFit="1" customWidth="1"/>
    <col min="1536" max="1536" width="1.42578125" customWidth="1"/>
    <col min="1537" max="1537" width="4.85546875" customWidth="1"/>
    <col min="1780" max="1780" width="4" customWidth="1"/>
    <col min="1781" max="1781" width="28.5703125" customWidth="1"/>
    <col min="1782" max="1782" width="5" customWidth="1"/>
    <col min="1783" max="1783" width="1.42578125" customWidth="1"/>
    <col min="1784" max="1784" width="5.5703125" customWidth="1"/>
    <col min="1785" max="1785" width="4.42578125" customWidth="1"/>
    <col min="1786" max="1786" width="1.42578125" customWidth="1"/>
    <col min="1787" max="1787" width="5.42578125" customWidth="1"/>
    <col min="1788" max="1788" width="4.42578125" customWidth="1"/>
    <col min="1789" max="1789" width="1.42578125" customWidth="1"/>
    <col min="1790" max="1790" width="5.140625" customWidth="1"/>
    <col min="1791" max="1791" width="4.5703125" bestFit="1" customWidth="1"/>
    <col min="1792" max="1792" width="1.42578125" customWidth="1"/>
    <col min="1793" max="1793" width="4.85546875" customWidth="1"/>
    <col min="2036" max="2036" width="4" customWidth="1"/>
    <col min="2037" max="2037" width="28.5703125" customWidth="1"/>
    <col min="2038" max="2038" width="5" customWidth="1"/>
    <col min="2039" max="2039" width="1.42578125" customWidth="1"/>
    <col min="2040" max="2040" width="5.5703125" customWidth="1"/>
    <col min="2041" max="2041" width="4.42578125" customWidth="1"/>
    <col min="2042" max="2042" width="1.42578125" customWidth="1"/>
    <col min="2043" max="2043" width="5.42578125" customWidth="1"/>
    <col min="2044" max="2044" width="4.42578125" customWidth="1"/>
    <col min="2045" max="2045" width="1.42578125" customWidth="1"/>
    <col min="2046" max="2046" width="5.140625" customWidth="1"/>
    <col min="2047" max="2047" width="4.5703125" bestFit="1" customWidth="1"/>
    <col min="2048" max="2048" width="1.42578125" customWidth="1"/>
    <col min="2049" max="2049" width="4.85546875" customWidth="1"/>
    <col min="2292" max="2292" width="4" customWidth="1"/>
    <col min="2293" max="2293" width="28.5703125" customWidth="1"/>
    <col min="2294" max="2294" width="5" customWidth="1"/>
    <col min="2295" max="2295" width="1.42578125" customWidth="1"/>
    <col min="2296" max="2296" width="5.5703125" customWidth="1"/>
    <col min="2297" max="2297" width="4.42578125" customWidth="1"/>
    <col min="2298" max="2298" width="1.42578125" customWidth="1"/>
    <col min="2299" max="2299" width="5.42578125" customWidth="1"/>
    <col min="2300" max="2300" width="4.42578125" customWidth="1"/>
    <col min="2301" max="2301" width="1.42578125" customWidth="1"/>
    <col min="2302" max="2302" width="5.140625" customWidth="1"/>
    <col min="2303" max="2303" width="4.5703125" bestFit="1" customWidth="1"/>
    <col min="2304" max="2304" width="1.42578125" customWidth="1"/>
    <col min="2305" max="2305" width="4.85546875" customWidth="1"/>
    <col min="2548" max="2548" width="4" customWidth="1"/>
    <col min="2549" max="2549" width="28.5703125" customWidth="1"/>
    <col min="2550" max="2550" width="5" customWidth="1"/>
    <col min="2551" max="2551" width="1.42578125" customWidth="1"/>
    <col min="2552" max="2552" width="5.5703125" customWidth="1"/>
    <col min="2553" max="2553" width="4.42578125" customWidth="1"/>
    <col min="2554" max="2554" width="1.42578125" customWidth="1"/>
    <col min="2555" max="2555" width="5.42578125" customWidth="1"/>
    <col min="2556" max="2556" width="4.42578125" customWidth="1"/>
    <col min="2557" max="2557" width="1.42578125" customWidth="1"/>
    <col min="2558" max="2558" width="5.140625" customWidth="1"/>
    <col min="2559" max="2559" width="4.5703125" bestFit="1" customWidth="1"/>
    <col min="2560" max="2560" width="1.42578125" customWidth="1"/>
    <col min="2561" max="2561" width="4.85546875" customWidth="1"/>
    <col min="2804" max="2804" width="4" customWidth="1"/>
    <col min="2805" max="2805" width="28.5703125" customWidth="1"/>
    <col min="2806" max="2806" width="5" customWidth="1"/>
    <col min="2807" max="2807" width="1.42578125" customWidth="1"/>
    <col min="2808" max="2808" width="5.5703125" customWidth="1"/>
    <col min="2809" max="2809" width="4.42578125" customWidth="1"/>
    <col min="2810" max="2810" width="1.42578125" customWidth="1"/>
    <col min="2811" max="2811" width="5.42578125" customWidth="1"/>
    <col min="2812" max="2812" width="4.42578125" customWidth="1"/>
    <col min="2813" max="2813" width="1.42578125" customWidth="1"/>
    <col min="2814" max="2814" width="5.140625" customWidth="1"/>
    <col min="2815" max="2815" width="4.5703125" bestFit="1" customWidth="1"/>
    <col min="2816" max="2816" width="1.42578125" customWidth="1"/>
    <col min="2817" max="2817" width="4.85546875" customWidth="1"/>
    <col min="3060" max="3060" width="4" customWidth="1"/>
    <col min="3061" max="3061" width="28.5703125" customWidth="1"/>
    <col min="3062" max="3062" width="5" customWidth="1"/>
    <col min="3063" max="3063" width="1.42578125" customWidth="1"/>
    <col min="3064" max="3064" width="5.5703125" customWidth="1"/>
    <col min="3065" max="3065" width="4.42578125" customWidth="1"/>
    <col min="3066" max="3066" width="1.42578125" customWidth="1"/>
    <col min="3067" max="3067" width="5.42578125" customWidth="1"/>
    <col min="3068" max="3068" width="4.42578125" customWidth="1"/>
    <col min="3069" max="3069" width="1.42578125" customWidth="1"/>
    <col min="3070" max="3070" width="5.140625" customWidth="1"/>
    <col min="3071" max="3071" width="4.5703125" bestFit="1" customWidth="1"/>
    <col min="3072" max="3072" width="1.42578125" customWidth="1"/>
    <col min="3073" max="3073" width="4.85546875" customWidth="1"/>
    <col min="3316" max="3316" width="4" customWidth="1"/>
    <col min="3317" max="3317" width="28.5703125" customWidth="1"/>
    <col min="3318" max="3318" width="5" customWidth="1"/>
    <col min="3319" max="3319" width="1.42578125" customWidth="1"/>
    <col min="3320" max="3320" width="5.5703125" customWidth="1"/>
    <col min="3321" max="3321" width="4.42578125" customWidth="1"/>
    <col min="3322" max="3322" width="1.42578125" customWidth="1"/>
    <col min="3323" max="3323" width="5.42578125" customWidth="1"/>
    <col min="3324" max="3324" width="4.42578125" customWidth="1"/>
    <col min="3325" max="3325" width="1.42578125" customWidth="1"/>
    <col min="3326" max="3326" width="5.140625" customWidth="1"/>
    <col min="3327" max="3327" width="4.5703125" bestFit="1" customWidth="1"/>
    <col min="3328" max="3328" width="1.42578125" customWidth="1"/>
    <col min="3329" max="3329" width="4.85546875" customWidth="1"/>
    <col min="3572" max="3572" width="4" customWidth="1"/>
    <col min="3573" max="3573" width="28.5703125" customWidth="1"/>
    <col min="3574" max="3574" width="5" customWidth="1"/>
    <col min="3575" max="3575" width="1.42578125" customWidth="1"/>
    <col min="3576" max="3576" width="5.5703125" customWidth="1"/>
    <col min="3577" max="3577" width="4.42578125" customWidth="1"/>
    <col min="3578" max="3578" width="1.42578125" customWidth="1"/>
    <col min="3579" max="3579" width="5.42578125" customWidth="1"/>
    <col min="3580" max="3580" width="4.42578125" customWidth="1"/>
    <col min="3581" max="3581" width="1.42578125" customWidth="1"/>
    <col min="3582" max="3582" width="5.140625" customWidth="1"/>
    <col min="3583" max="3583" width="4.5703125" bestFit="1" customWidth="1"/>
    <col min="3584" max="3584" width="1.42578125" customWidth="1"/>
    <col min="3585" max="3585" width="4.85546875" customWidth="1"/>
    <col min="3828" max="3828" width="4" customWidth="1"/>
    <col min="3829" max="3829" width="28.5703125" customWidth="1"/>
    <col min="3830" max="3830" width="5" customWidth="1"/>
    <col min="3831" max="3831" width="1.42578125" customWidth="1"/>
    <col min="3832" max="3832" width="5.5703125" customWidth="1"/>
    <col min="3833" max="3833" width="4.42578125" customWidth="1"/>
    <col min="3834" max="3834" width="1.42578125" customWidth="1"/>
    <col min="3835" max="3835" width="5.42578125" customWidth="1"/>
    <col min="3836" max="3836" width="4.42578125" customWidth="1"/>
    <col min="3837" max="3837" width="1.42578125" customWidth="1"/>
    <col min="3838" max="3838" width="5.140625" customWidth="1"/>
    <col min="3839" max="3839" width="4.5703125" bestFit="1" customWidth="1"/>
    <col min="3840" max="3840" width="1.42578125" customWidth="1"/>
    <col min="3841" max="3841" width="4.85546875" customWidth="1"/>
    <col min="4084" max="4084" width="4" customWidth="1"/>
    <col min="4085" max="4085" width="28.5703125" customWidth="1"/>
    <col min="4086" max="4086" width="5" customWidth="1"/>
    <col min="4087" max="4087" width="1.42578125" customWidth="1"/>
    <col min="4088" max="4088" width="5.5703125" customWidth="1"/>
    <col min="4089" max="4089" width="4.42578125" customWidth="1"/>
    <col min="4090" max="4090" width="1.42578125" customWidth="1"/>
    <col min="4091" max="4091" width="5.42578125" customWidth="1"/>
    <col min="4092" max="4092" width="4.42578125" customWidth="1"/>
    <col min="4093" max="4093" width="1.42578125" customWidth="1"/>
    <col min="4094" max="4094" width="5.140625" customWidth="1"/>
    <col min="4095" max="4095" width="4.5703125" bestFit="1" customWidth="1"/>
    <col min="4096" max="4096" width="1.42578125" customWidth="1"/>
    <col min="4097" max="4097" width="4.85546875" customWidth="1"/>
    <col min="4340" max="4340" width="4" customWidth="1"/>
    <col min="4341" max="4341" width="28.5703125" customWidth="1"/>
    <col min="4342" max="4342" width="5" customWidth="1"/>
    <col min="4343" max="4343" width="1.42578125" customWidth="1"/>
    <col min="4344" max="4344" width="5.5703125" customWidth="1"/>
    <col min="4345" max="4345" width="4.42578125" customWidth="1"/>
    <col min="4346" max="4346" width="1.42578125" customWidth="1"/>
    <col min="4347" max="4347" width="5.42578125" customWidth="1"/>
    <col min="4348" max="4348" width="4.42578125" customWidth="1"/>
    <col min="4349" max="4349" width="1.42578125" customWidth="1"/>
    <col min="4350" max="4350" width="5.140625" customWidth="1"/>
    <col min="4351" max="4351" width="4.5703125" bestFit="1" customWidth="1"/>
    <col min="4352" max="4352" width="1.42578125" customWidth="1"/>
    <col min="4353" max="4353" width="4.85546875" customWidth="1"/>
    <col min="4596" max="4596" width="4" customWidth="1"/>
    <col min="4597" max="4597" width="28.5703125" customWidth="1"/>
    <col min="4598" max="4598" width="5" customWidth="1"/>
    <col min="4599" max="4599" width="1.42578125" customWidth="1"/>
    <col min="4600" max="4600" width="5.5703125" customWidth="1"/>
    <col min="4601" max="4601" width="4.42578125" customWidth="1"/>
    <col min="4602" max="4602" width="1.42578125" customWidth="1"/>
    <col min="4603" max="4603" width="5.42578125" customWidth="1"/>
    <col min="4604" max="4604" width="4.42578125" customWidth="1"/>
    <col min="4605" max="4605" width="1.42578125" customWidth="1"/>
    <col min="4606" max="4606" width="5.140625" customWidth="1"/>
    <col min="4607" max="4607" width="4.5703125" bestFit="1" customWidth="1"/>
    <col min="4608" max="4608" width="1.42578125" customWidth="1"/>
    <col min="4609" max="4609" width="4.85546875" customWidth="1"/>
    <col min="4852" max="4852" width="4" customWidth="1"/>
    <col min="4853" max="4853" width="28.5703125" customWidth="1"/>
    <col min="4854" max="4854" width="5" customWidth="1"/>
    <col min="4855" max="4855" width="1.42578125" customWidth="1"/>
    <col min="4856" max="4856" width="5.5703125" customWidth="1"/>
    <col min="4857" max="4857" width="4.42578125" customWidth="1"/>
    <col min="4858" max="4858" width="1.42578125" customWidth="1"/>
    <col min="4859" max="4859" width="5.42578125" customWidth="1"/>
    <col min="4860" max="4860" width="4.42578125" customWidth="1"/>
    <col min="4861" max="4861" width="1.42578125" customWidth="1"/>
    <col min="4862" max="4862" width="5.140625" customWidth="1"/>
    <col min="4863" max="4863" width="4.5703125" bestFit="1" customWidth="1"/>
    <col min="4864" max="4864" width="1.42578125" customWidth="1"/>
    <col min="4865" max="4865" width="4.85546875" customWidth="1"/>
    <col min="5108" max="5108" width="4" customWidth="1"/>
    <col min="5109" max="5109" width="28.5703125" customWidth="1"/>
    <col min="5110" max="5110" width="5" customWidth="1"/>
    <col min="5111" max="5111" width="1.42578125" customWidth="1"/>
    <col min="5112" max="5112" width="5.5703125" customWidth="1"/>
    <col min="5113" max="5113" width="4.42578125" customWidth="1"/>
    <col min="5114" max="5114" width="1.42578125" customWidth="1"/>
    <col min="5115" max="5115" width="5.42578125" customWidth="1"/>
    <col min="5116" max="5116" width="4.42578125" customWidth="1"/>
    <col min="5117" max="5117" width="1.42578125" customWidth="1"/>
    <col min="5118" max="5118" width="5.140625" customWidth="1"/>
    <col min="5119" max="5119" width="4.5703125" bestFit="1" customWidth="1"/>
    <col min="5120" max="5120" width="1.42578125" customWidth="1"/>
    <col min="5121" max="5121" width="4.85546875" customWidth="1"/>
    <col min="5364" max="5364" width="4" customWidth="1"/>
    <col min="5365" max="5365" width="28.5703125" customWidth="1"/>
    <col min="5366" max="5366" width="5" customWidth="1"/>
    <col min="5367" max="5367" width="1.42578125" customWidth="1"/>
    <col min="5368" max="5368" width="5.5703125" customWidth="1"/>
    <col min="5369" max="5369" width="4.42578125" customWidth="1"/>
    <col min="5370" max="5370" width="1.42578125" customWidth="1"/>
    <col min="5371" max="5371" width="5.42578125" customWidth="1"/>
    <col min="5372" max="5372" width="4.42578125" customWidth="1"/>
    <col min="5373" max="5373" width="1.42578125" customWidth="1"/>
    <col min="5374" max="5374" width="5.140625" customWidth="1"/>
    <col min="5375" max="5375" width="4.5703125" bestFit="1" customWidth="1"/>
    <col min="5376" max="5376" width="1.42578125" customWidth="1"/>
    <col min="5377" max="5377" width="4.85546875" customWidth="1"/>
    <col min="5620" max="5620" width="4" customWidth="1"/>
    <col min="5621" max="5621" width="28.5703125" customWidth="1"/>
    <col min="5622" max="5622" width="5" customWidth="1"/>
    <col min="5623" max="5623" width="1.42578125" customWidth="1"/>
    <col min="5624" max="5624" width="5.5703125" customWidth="1"/>
    <col min="5625" max="5625" width="4.42578125" customWidth="1"/>
    <col min="5626" max="5626" width="1.42578125" customWidth="1"/>
    <col min="5627" max="5627" width="5.42578125" customWidth="1"/>
    <col min="5628" max="5628" width="4.42578125" customWidth="1"/>
    <col min="5629" max="5629" width="1.42578125" customWidth="1"/>
    <col min="5630" max="5630" width="5.140625" customWidth="1"/>
    <col min="5631" max="5631" width="4.5703125" bestFit="1" customWidth="1"/>
    <col min="5632" max="5632" width="1.42578125" customWidth="1"/>
    <col min="5633" max="5633" width="4.85546875" customWidth="1"/>
    <col min="5876" max="5876" width="4" customWidth="1"/>
    <col min="5877" max="5877" width="28.5703125" customWidth="1"/>
    <col min="5878" max="5878" width="5" customWidth="1"/>
    <col min="5879" max="5879" width="1.42578125" customWidth="1"/>
    <col min="5880" max="5880" width="5.5703125" customWidth="1"/>
    <col min="5881" max="5881" width="4.42578125" customWidth="1"/>
    <col min="5882" max="5882" width="1.42578125" customWidth="1"/>
    <col min="5883" max="5883" width="5.42578125" customWidth="1"/>
    <col min="5884" max="5884" width="4.42578125" customWidth="1"/>
    <col min="5885" max="5885" width="1.42578125" customWidth="1"/>
    <col min="5886" max="5886" width="5.140625" customWidth="1"/>
    <col min="5887" max="5887" width="4.5703125" bestFit="1" customWidth="1"/>
    <col min="5888" max="5888" width="1.42578125" customWidth="1"/>
    <col min="5889" max="5889" width="4.85546875" customWidth="1"/>
    <col min="6132" max="6132" width="4" customWidth="1"/>
    <col min="6133" max="6133" width="28.5703125" customWidth="1"/>
    <col min="6134" max="6134" width="5" customWidth="1"/>
    <col min="6135" max="6135" width="1.42578125" customWidth="1"/>
    <col min="6136" max="6136" width="5.5703125" customWidth="1"/>
    <col min="6137" max="6137" width="4.42578125" customWidth="1"/>
    <col min="6138" max="6138" width="1.42578125" customWidth="1"/>
    <col min="6139" max="6139" width="5.42578125" customWidth="1"/>
    <col min="6140" max="6140" width="4.42578125" customWidth="1"/>
    <col min="6141" max="6141" width="1.42578125" customWidth="1"/>
    <col min="6142" max="6142" width="5.140625" customWidth="1"/>
    <col min="6143" max="6143" width="4.5703125" bestFit="1" customWidth="1"/>
    <col min="6144" max="6144" width="1.42578125" customWidth="1"/>
    <col min="6145" max="6145" width="4.85546875" customWidth="1"/>
    <col min="6388" max="6388" width="4" customWidth="1"/>
    <col min="6389" max="6389" width="28.5703125" customWidth="1"/>
    <col min="6390" max="6390" width="5" customWidth="1"/>
    <col min="6391" max="6391" width="1.42578125" customWidth="1"/>
    <col min="6392" max="6392" width="5.5703125" customWidth="1"/>
    <col min="6393" max="6393" width="4.42578125" customWidth="1"/>
    <col min="6394" max="6394" width="1.42578125" customWidth="1"/>
    <col min="6395" max="6395" width="5.42578125" customWidth="1"/>
    <col min="6396" max="6396" width="4.42578125" customWidth="1"/>
    <col min="6397" max="6397" width="1.42578125" customWidth="1"/>
    <col min="6398" max="6398" width="5.140625" customWidth="1"/>
    <col min="6399" max="6399" width="4.5703125" bestFit="1" customWidth="1"/>
    <col min="6400" max="6400" width="1.42578125" customWidth="1"/>
    <col min="6401" max="6401" width="4.85546875" customWidth="1"/>
    <col min="6644" max="6644" width="4" customWidth="1"/>
    <col min="6645" max="6645" width="28.5703125" customWidth="1"/>
    <col min="6646" max="6646" width="5" customWidth="1"/>
    <col min="6647" max="6647" width="1.42578125" customWidth="1"/>
    <col min="6648" max="6648" width="5.5703125" customWidth="1"/>
    <col min="6649" max="6649" width="4.42578125" customWidth="1"/>
    <col min="6650" max="6650" width="1.42578125" customWidth="1"/>
    <col min="6651" max="6651" width="5.42578125" customWidth="1"/>
    <col min="6652" max="6652" width="4.42578125" customWidth="1"/>
    <col min="6653" max="6653" width="1.42578125" customWidth="1"/>
    <col min="6654" max="6654" width="5.140625" customWidth="1"/>
    <col min="6655" max="6655" width="4.5703125" bestFit="1" customWidth="1"/>
    <col min="6656" max="6656" width="1.42578125" customWidth="1"/>
    <col min="6657" max="6657" width="4.85546875" customWidth="1"/>
    <col min="6900" max="6900" width="4" customWidth="1"/>
    <col min="6901" max="6901" width="28.5703125" customWidth="1"/>
    <col min="6902" max="6902" width="5" customWidth="1"/>
    <col min="6903" max="6903" width="1.42578125" customWidth="1"/>
    <col min="6904" max="6904" width="5.5703125" customWidth="1"/>
    <col min="6905" max="6905" width="4.42578125" customWidth="1"/>
    <col min="6906" max="6906" width="1.42578125" customWidth="1"/>
    <col min="6907" max="6907" width="5.42578125" customWidth="1"/>
    <col min="6908" max="6908" width="4.42578125" customWidth="1"/>
    <col min="6909" max="6909" width="1.42578125" customWidth="1"/>
    <col min="6910" max="6910" width="5.140625" customWidth="1"/>
    <col min="6911" max="6911" width="4.5703125" bestFit="1" customWidth="1"/>
    <col min="6912" max="6912" width="1.42578125" customWidth="1"/>
    <col min="6913" max="6913" width="4.85546875" customWidth="1"/>
    <col min="7156" max="7156" width="4" customWidth="1"/>
    <col min="7157" max="7157" width="28.5703125" customWidth="1"/>
    <col min="7158" max="7158" width="5" customWidth="1"/>
    <col min="7159" max="7159" width="1.42578125" customWidth="1"/>
    <col min="7160" max="7160" width="5.5703125" customWidth="1"/>
    <col min="7161" max="7161" width="4.42578125" customWidth="1"/>
    <col min="7162" max="7162" width="1.42578125" customWidth="1"/>
    <col min="7163" max="7163" width="5.42578125" customWidth="1"/>
    <col min="7164" max="7164" width="4.42578125" customWidth="1"/>
    <col min="7165" max="7165" width="1.42578125" customWidth="1"/>
    <col min="7166" max="7166" width="5.140625" customWidth="1"/>
    <col min="7167" max="7167" width="4.5703125" bestFit="1" customWidth="1"/>
    <col min="7168" max="7168" width="1.42578125" customWidth="1"/>
    <col min="7169" max="7169" width="4.85546875" customWidth="1"/>
    <col min="7412" max="7412" width="4" customWidth="1"/>
    <col min="7413" max="7413" width="28.5703125" customWidth="1"/>
    <col min="7414" max="7414" width="5" customWidth="1"/>
    <col min="7415" max="7415" width="1.42578125" customWidth="1"/>
    <col min="7416" max="7416" width="5.5703125" customWidth="1"/>
    <col min="7417" max="7417" width="4.42578125" customWidth="1"/>
    <col min="7418" max="7418" width="1.42578125" customWidth="1"/>
    <col min="7419" max="7419" width="5.42578125" customWidth="1"/>
    <col min="7420" max="7420" width="4.42578125" customWidth="1"/>
    <col min="7421" max="7421" width="1.42578125" customWidth="1"/>
    <col min="7422" max="7422" width="5.140625" customWidth="1"/>
    <col min="7423" max="7423" width="4.5703125" bestFit="1" customWidth="1"/>
    <col min="7424" max="7424" width="1.42578125" customWidth="1"/>
    <col min="7425" max="7425" width="4.85546875" customWidth="1"/>
    <col min="7668" max="7668" width="4" customWidth="1"/>
    <col min="7669" max="7669" width="28.5703125" customWidth="1"/>
    <col min="7670" max="7670" width="5" customWidth="1"/>
    <col min="7671" max="7671" width="1.42578125" customWidth="1"/>
    <col min="7672" max="7672" width="5.5703125" customWidth="1"/>
    <col min="7673" max="7673" width="4.42578125" customWidth="1"/>
    <col min="7674" max="7674" width="1.42578125" customWidth="1"/>
    <col min="7675" max="7675" width="5.42578125" customWidth="1"/>
    <col min="7676" max="7676" width="4.42578125" customWidth="1"/>
    <col min="7677" max="7677" width="1.42578125" customWidth="1"/>
    <col min="7678" max="7678" width="5.140625" customWidth="1"/>
    <col min="7679" max="7679" width="4.5703125" bestFit="1" customWidth="1"/>
    <col min="7680" max="7680" width="1.42578125" customWidth="1"/>
    <col min="7681" max="7681" width="4.85546875" customWidth="1"/>
    <col min="7924" max="7924" width="4" customWidth="1"/>
    <col min="7925" max="7925" width="28.5703125" customWidth="1"/>
    <col min="7926" max="7926" width="5" customWidth="1"/>
    <col min="7927" max="7927" width="1.42578125" customWidth="1"/>
    <col min="7928" max="7928" width="5.5703125" customWidth="1"/>
    <col min="7929" max="7929" width="4.42578125" customWidth="1"/>
    <col min="7930" max="7930" width="1.42578125" customWidth="1"/>
    <col min="7931" max="7931" width="5.42578125" customWidth="1"/>
    <col min="7932" max="7932" width="4.42578125" customWidth="1"/>
    <col min="7933" max="7933" width="1.42578125" customWidth="1"/>
    <col min="7934" max="7934" width="5.140625" customWidth="1"/>
    <col min="7935" max="7935" width="4.5703125" bestFit="1" customWidth="1"/>
    <col min="7936" max="7936" width="1.42578125" customWidth="1"/>
    <col min="7937" max="7937" width="4.85546875" customWidth="1"/>
    <col min="8180" max="8180" width="4" customWidth="1"/>
    <col min="8181" max="8181" width="28.5703125" customWidth="1"/>
    <col min="8182" max="8182" width="5" customWidth="1"/>
    <col min="8183" max="8183" width="1.42578125" customWidth="1"/>
    <col min="8184" max="8184" width="5.5703125" customWidth="1"/>
    <col min="8185" max="8185" width="4.42578125" customWidth="1"/>
    <col min="8186" max="8186" width="1.42578125" customWidth="1"/>
    <col min="8187" max="8187" width="5.42578125" customWidth="1"/>
    <col min="8188" max="8188" width="4.42578125" customWidth="1"/>
    <col min="8189" max="8189" width="1.42578125" customWidth="1"/>
    <col min="8190" max="8190" width="5.140625" customWidth="1"/>
    <col min="8191" max="8191" width="4.5703125" bestFit="1" customWidth="1"/>
    <col min="8192" max="8192" width="1.42578125" customWidth="1"/>
    <col min="8193" max="8193" width="4.85546875" customWidth="1"/>
    <col min="8436" max="8436" width="4" customWidth="1"/>
    <col min="8437" max="8437" width="28.5703125" customWidth="1"/>
    <col min="8438" max="8438" width="5" customWidth="1"/>
    <col min="8439" max="8439" width="1.42578125" customWidth="1"/>
    <col min="8440" max="8440" width="5.5703125" customWidth="1"/>
    <col min="8441" max="8441" width="4.42578125" customWidth="1"/>
    <col min="8442" max="8442" width="1.42578125" customWidth="1"/>
    <col min="8443" max="8443" width="5.42578125" customWidth="1"/>
    <col min="8444" max="8444" width="4.42578125" customWidth="1"/>
    <col min="8445" max="8445" width="1.42578125" customWidth="1"/>
    <col min="8446" max="8446" width="5.140625" customWidth="1"/>
    <col min="8447" max="8447" width="4.5703125" bestFit="1" customWidth="1"/>
    <col min="8448" max="8448" width="1.42578125" customWidth="1"/>
    <col min="8449" max="8449" width="4.85546875" customWidth="1"/>
    <col min="8692" max="8692" width="4" customWidth="1"/>
    <col min="8693" max="8693" width="28.5703125" customWidth="1"/>
    <col min="8694" max="8694" width="5" customWidth="1"/>
    <col min="8695" max="8695" width="1.42578125" customWidth="1"/>
    <col min="8696" max="8696" width="5.5703125" customWidth="1"/>
    <col min="8697" max="8697" width="4.42578125" customWidth="1"/>
    <col min="8698" max="8698" width="1.42578125" customWidth="1"/>
    <col min="8699" max="8699" width="5.42578125" customWidth="1"/>
    <col min="8700" max="8700" width="4.42578125" customWidth="1"/>
    <col min="8701" max="8701" width="1.42578125" customWidth="1"/>
    <col min="8702" max="8702" width="5.140625" customWidth="1"/>
    <col min="8703" max="8703" width="4.5703125" bestFit="1" customWidth="1"/>
    <col min="8704" max="8704" width="1.42578125" customWidth="1"/>
    <col min="8705" max="8705" width="4.85546875" customWidth="1"/>
    <col min="8948" max="8948" width="4" customWidth="1"/>
    <col min="8949" max="8949" width="28.5703125" customWidth="1"/>
    <col min="8950" max="8950" width="5" customWidth="1"/>
    <col min="8951" max="8951" width="1.42578125" customWidth="1"/>
    <col min="8952" max="8952" width="5.5703125" customWidth="1"/>
    <col min="8953" max="8953" width="4.42578125" customWidth="1"/>
    <col min="8954" max="8954" width="1.42578125" customWidth="1"/>
    <col min="8955" max="8955" width="5.42578125" customWidth="1"/>
    <col min="8956" max="8956" width="4.42578125" customWidth="1"/>
    <col min="8957" max="8957" width="1.42578125" customWidth="1"/>
    <col min="8958" max="8958" width="5.140625" customWidth="1"/>
    <col min="8959" max="8959" width="4.5703125" bestFit="1" customWidth="1"/>
    <col min="8960" max="8960" width="1.42578125" customWidth="1"/>
    <col min="8961" max="8961" width="4.85546875" customWidth="1"/>
    <col min="9204" max="9204" width="4" customWidth="1"/>
    <col min="9205" max="9205" width="28.5703125" customWidth="1"/>
    <col min="9206" max="9206" width="5" customWidth="1"/>
    <col min="9207" max="9207" width="1.42578125" customWidth="1"/>
    <col min="9208" max="9208" width="5.5703125" customWidth="1"/>
    <col min="9209" max="9209" width="4.42578125" customWidth="1"/>
    <col min="9210" max="9210" width="1.42578125" customWidth="1"/>
    <col min="9211" max="9211" width="5.42578125" customWidth="1"/>
    <col min="9212" max="9212" width="4.42578125" customWidth="1"/>
    <col min="9213" max="9213" width="1.42578125" customWidth="1"/>
    <col min="9214" max="9214" width="5.140625" customWidth="1"/>
    <col min="9215" max="9215" width="4.5703125" bestFit="1" customWidth="1"/>
    <col min="9216" max="9216" width="1.42578125" customWidth="1"/>
    <col min="9217" max="9217" width="4.85546875" customWidth="1"/>
    <col min="9460" max="9460" width="4" customWidth="1"/>
    <col min="9461" max="9461" width="28.5703125" customWidth="1"/>
    <col min="9462" max="9462" width="5" customWidth="1"/>
    <col min="9463" max="9463" width="1.42578125" customWidth="1"/>
    <col min="9464" max="9464" width="5.5703125" customWidth="1"/>
    <col min="9465" max="9465" width="4.42578125" customWidth="1"/>
    <col min="9466" max="9466" width="1.42578125" customWidth="1"/>
    <col min="9467" max="9467" width="5.42578125" customWidth="1"/>
    <col min="9468" max="9468" width="4.42578125" customWidth="1"/>
    <col min="9469" max="9469" width="1.42578125" customWidth="1"/>
    <col min="9470" max="9470" width="5.140625" customWidth="1"/>
    <col min="9471" max="9471" width="4.5703125" bestFit="1" customWidth="1"/>
    <col min="9472" max="9472" width="1.42578125" customWidth="1"/>
    <col min="9473" max="9473" width="4.85546875" customWidth="1"/>
    <col min="9716" max="9716" width="4" customWidth="1"/>
    <col min="9717" max="9717" width="28.5703125" customWidth="1"/>
    <col min="9718" max="9718" width="5" customWidth="1"/>
    <col min="9719" max="9719" width="1.42578125" customWidth="1"/>
    <col min="9720" max="9720" width="5.5703125" customWidth="1"/>
    <col min="9721" max="9721" width="4.42578125" customWidth="1"/>
    <col min="9722" max="9722" width="1.42578125" customWidth="1"/>
    <col min="9723" max="9723" width="5.42578125" customWidth="1"/>
    <col min="9724" max="9724" width="4.42578125" customWidth="1"/>
    <col min="9725" max="9725" width="1.42578125" customWidth="1"/>
    <col min="9726" max="9726" width="5.140625" customWidth="1"/>
    <col min="9727" max="9727" width="4.5703125" bestFit="1" customWidth="1"/>
    <col min="9728" max="9728" width="1.42578125" customWidth="1"/>
    <col min="9729" max="9729" width="4.85546875" customWidth="1"/>
    <col min="9972" max="9972" width="4" customWidth="1"/>
    <col min="9973" max="9973" width="28.5703125" customWidth="1"/>
    <col min="9974" max="9974" width="5" customWidth="1"/>
    <col min="9975" max="9975" width="1.42578125" customWidth="1"/>
    <col min="9976" max="9976" width="5.5703125" customWidth="1"/>
    <col min="9977" max="9977" width="4.42578125" customWidth="1"/>
    <col min="9978" max="9978" width="1.42578125" customWidth="1"/>
    <col min="9979" max="9979" width="5.42578125" customWidth="1"/>
    <col min="9980" max="9980" width="4.42578125" customWidth="1"/>
    <col min="9981" max="9981" width="1.42578125" customWidth="1"/>
    <col min="9982" max="9982" width="5.140625" customWidth="1"/>
    <col min="9983" max="9983" width="4.5703125" bestFit="1" customWidth="1"/>
    <col min="9984" max="9984" width="1.42578125" customWidth="1"/>
    <col min="9985" max="9985" width="4.85546875" customWidth="1"/>
    <col min="10228" max="10228" width="4" customWidth="1"/>
    <col min="10229" max="10229" width="28.5703125" customWidth="1"/>
    <col min="10230" max="10230" width="5" customWidth="1"/>
    <col min="10231" max="10231" width="1.42578125" customWidth="1"/>
    <col min="10232" max="10232" width="5.5703125" customWidth="1"/>
    <col min="10233" max="10233" width="4.42578125" customWidth="1"/>
    <col min="10234" max="10234" width="1.42578125" customWidth="1"/>
    <col min="10235" max="10235" width="5.42578125" customWidth="1"/>
    <col min="10236" max="10236" width="4.42578125" customWidth="1"/>
    <col min="10237" max="10237" width="1.42578125" customWidth="1"/>
    <col min="10238" max="10238" width="5.140625" customWidth="1"/>
    <col min="10239" max="10239" width="4.5703125" bestFit="1" customWidth="1"/>
    <col min="10240" max="10240" width="1.42578125" customWidth="1"/>
    <col min="10241" max="10241" width="4.85546875" customWidth="1"/>
    <col min="10484" max="10484" width="4" customWidth="1"/>
    <col min="10485" max="10485" width="28.5703125" customWidth="1"/>
    <col min="10486" max="10486" width="5" customWidth="1"/>
    <col min="10487" max="10487" width="1.42578125" customWidth="1"/>
    <col min="10488" max="10488" width="5.5703125" customWidth="1"/>
    <col min="10489" max="10489" width="4.42578125" customWidth="1"/>
    <col min="10490" max="10490" width="1.42578125" customWidth="1"/>
    <col min="10491" max="10491" width="5.42578125" customWidth="1"/>
    <col min="10492" max="10492" width="4.42578125" customWidth="1"/>
    <col min="10493" max="10493" width="1.42578125" customWidth="1"/>
    <col min="10494" max="10494" width="5.140625" customWidth="1"/>
    <col min="10495" max="10495" width="4.5703125" bestFit="1" customWidth="1"/>
    <col min="10496" max="10496" width="1.42578125" customWidth="1"/>
    <col min="10497" max="10497" width="4.85546875" customWidth="1"/>
    <col min="10740" max="10740" width="4" customWidth="1"/>
    <col min="10741" max="10741" width="28.5703125" customWidth="1"/>
    <col min="10742" max="10742" width="5" customWidth="1"/>
    <col min="10743" max="10743" width="1.42578125" customWidth="1"/>
    <col min="10744" max="10744" width="5.5703125" customWidth="1"/>
    <col min="10745" max="10745" width="4.42578125" customWidth="1"/>
    <col min="10746" max="10746" width="1.42578125" customWidth="1"/>
    <col min="10747" max="10747" width="5.42578125" customWidth="1"/>
    <col min="10748" max="10748" width="4.42578125" customWidth="1"/>
    <col min="10749" max="10749" width="1.42578125" customWidth="1"/>
    <col min="10750" max="10750" width="5.140625" customWidth="1"/>
    <col min="10751" max="10751" width="4.5703125" bestFit="1" customWidth="1"/>
    <col min="10752" max="10752" width="1.42578125" customWidth="1"/>
    <col min="10753" max="10753" width="4.85546875" customWidth="1"/>
    <col min="10996" max="10996" width="4" customWidth="1"/>
    <col min="10997" max="10997" width="28.5703125" customWidth="1"/>
    <col min="10998" max="10998" width="5" customWidth="1"/>
    <col min="10999" max="10999" width="1.42578125" customWidth="1"/>
    <col min="11000" max="11000" width="5.5703125" customWidth="1"/>
    <col min="11001" max="11001" width="4.42578125" customWidth="1"/>
    <col min="11002" max="11002" width="1.42578125" customWidth="1"/>
    <col min="11003" max="11003" width="5.42578125" customWidth="1"/>
    <col min="11004" max="11004" width="4.42578125" customWidth="1"/>
    <col min="11005" max="11005" width="1.42578125" customWidth="1"/>
    <col min="11006" max="11006" width="5.140625" customWidth="1"/>
    <col min="11007" max="11007" width="4.5703125" bestFit="1" customWidth="1"/>
    <col min="11008" max="11008" width="1.42578125" customWidth="1"/>
    <col min="11009" max="11009" width="4.85546875" customWidth="1"/>
    <col min="11252" max="11252" width="4" customWidth="1"/>
    <col min="11253" max="11253" width="28.5703125" customWidth="1"/>
    <col min="11254" max="11254" width="5" customWidth="1"/>
    <col min="11255" max="11255" width="1.42578125" customWidth="1"/>
    <col min="11256" max="11256" width="5.5703125" customWidth="1"/>
    <col min="11257" max="11257" width="4.42578125" customWidth="1"/>
    <col min="11258" max="11258" width="1.42578125" customWidth="1"/>
    <col min="11259" max="11259" width="5.42578125" customWidth="1"/>
    <col min="11260" max="11260" width="4.42578125" customWidth="1"/>
    <col min="11261" max="11261" width="1.42578125" customWidth="1"/>
    <col min="11262" max="11262" width="5.140625" customWidth="1"/>
    <col min="11263" max="11263" width="4.5703125" bestFit="1" customWidth="1"/>
    <col min="11264" max="11264" width="1.42578125" customWidth="1"/>
    <col min="11265" max="11265" width="4.85546875" customWidth="1"/>
    <col min="11508" max="11508" width="4" customWidth="1"/>
    <col min="11509" max="11509" width="28.5703125" customWidth="1"/>
    <col min="11510" max="11510" width="5" customWidth="1"/>
    <col min="11511" max="11511" width="1.42578125" customWidth="1"/>
    <col min="11512" max="11512" width="5.5703125" customWidth="1"/>
    <col min="11513" max="11513" width="4.42578125" customWidth="1"/>
    <col min="11514" max="11514" width="1.42578125" customWidth="1"/>
    <col min="11515" max="11515" width="5.42578125" customWidth="1"/>
    <col min="11516" max="11516" width="4.42578125" customWidth="1"/>
    <col min="11517" max="11517" width="1.42578125" customWidth="1"/>
    <col min="11518" max="11518" width="5.140625" customWidth="1"/>
    <col min="11519" max="11519" width="4.5703125" bestFit="1" customWidth="1"/>
    <col min="11520" max="11520" width="1.42578125" customWidth="1"/>
    <col min="11521" max="11521" width="4.85546875" customWidth="1"/>
    <col min="11764" max="11764" width="4" customWidth="1"/>
    <col min="11765" max="11765" width="28.5703125" customWidth="1"/>
    <col min="11766" max="11766" width="5" customWidth="1"/>
    <col min="11767" max="11767" width="1.42578125" customWidth="1"/>
    <col min="11768" max="11768" width="5.5703125" customWidth="1"/>
    <col min="11769" max="11769" width="4.42578125" customWidth="1"/>
    <col min="11770" max="11770" width="1.42578125" customWidth="1"/>
    <col min="11771" max="11771" width="5.42578125" customWidth="1"/>
    <col min="11772" max="11772" width="4.42578125" customWidth="1"/>
    <col min="11773" max="11773" width="1.42578125" customWidth="1"/>
    <col min="11774" max="11774" width="5.140625" customWidth="1"/>
    <col min="11775" max="11775" width="4.5703125" bestFit="1" customWidth="1"/>
    <col min="11776" max="11776" width="1.42578125" customWidth="1"/>
    <col min="11777" max="11777" width="4.85546875" customWidth="1"/>
    <col min="12020" max="12020" width="4" customWidth="1"/>
    <col min="12021" max="12021" width="28.5703125" customWidth="1"/>
    <col min="12022" max="12022" width="5" customWidth="1"/>
    <col min="12023" max="12023" width="1.42578125" customWidth="1"/>
    <col min="12024" max="12024" width="5.5703125" customWidth="1"/>
    <col min="12025" max="12025" width="4.42578125" customWidth="1"/>
    <col min="12026" max="12026" width="1.42578125" customWidth="1"/>
    <col min="12027" max="12027" width="5.42578125" customWidth="1"/>
    <col min="12028" max="12028" width="4.42578125" customWidth="1"/>
    <col min="12029" max="12029" width="1.42578125" customWidth="1"/>
    <col min="12030" max="12030" width="5.140625" customWidth="1"/>
    <col min="12031" max="12031" width="4.5703125" bestFit="1" customWidth="1"/>
    <col min="12032" max="12032" width="1.42578125" customWidth="1"/>
    <col min="12033" max="12033" width="4.85546875" customWidth="1"/>
    <col min="12276" max="12276" width="4" customWidth="1"/>
    <col min="12277" max="12277" width="28.5703125" customWidth="1"/>
    <col min="12278" max="12278" width="5" customWidth="1"/>
    <col min="12279" max="12279" width="1.42578125" customWidth="1"/>
    <col min="12280" max="12280" width="5.5703125" customWidth="1"/>
    <col min="12281" max="12281" width="4.42578125" customWidth="1"/>
    <col min="12282" max="12282" width="1.42578125" customWidth="1"/>
    <col min="12283" max="12283" width="5.42578125" customWidth="1"/>
    <col min="12284" max="12284" width="4.42578125" customWidth="1"/>
    <col min="12285" max="12285" width="1.42578125" customWidth="1"/>
    <col min="12286" max="12286" width="5.140625" customWidth="1"/>
    <col min="12287" max="12287" width="4.5703125" bestFit="1" customWidth="1"/>
    <col min="12288" max="12288" width="1.42578125" customWidth="1"/>
    <col min="12289" max="12289" width="4.85546875" customWidth="1"/>
    <col min="12532" max="12532" width="4" customWidth="1"/>
    <col min="12533" max="12533" width="28.5703125" customWidth="1"/>
    <col min="12534" max="12534" width="5" customWidth="1"/>
    <col min="12535" max="12535" width="1.42578125" customWidth="1"/>
    <col min="12536" max="12536" width="5.5703125" customWidth="1"/>
    <col min="12537" max="12537" width="4.42578125" customWidth="1"/>
    <col min="12538" max="12538" width="1.42578125" customWidth="1"/>
    <col min="12539" max="12539" width="5.42578125" customWidth="1"/>
    <col min="12540" max="12540" width="4.42578125" customWidth="1"/>
    <col min="12541" max="12541" width="1.42578125" customWidth="1"/>
    <col min="12542" max="12542" width="5.140625" customWidth="1"/>
    <col min="12543" max="12543" width="4.5703125" bestFit="1" customWidth="1"/>
    <col min="12544" max="12544" width="1.42578125" customWidth="1"/>
    <col min="12545" max="12545" width="4.85546875" customWidth="1"/>
    <col min="12788" max="12788" width="4" customWidth="1"/>
    <col min="12789" max="12789" width="28.5703125" customWidth="1"/>
    <col min="12790" max="12790" width="5" customWidth="1"/>
    <col min="12791" max="12791" width="1.42578125" customWidth="1"/>
    <col min="12792" max="12792" width="5.5703125" customWidth="1"/>
    <col min="12793" max="12793" width="4.42578125" customWidth="1"/>
    <col min="12794" max="12794" width="1.42578125" customWidth="1"/>
    <col min="12795" max="12795" width="5.42578125" customWidth="1"/>
    <col min="12796" max="12796" width="4.42578125" customWidth="1"/>
    <col min="12797" max="12797" width="1.42578125" customWidth="1"/>
    <col min="12798" max="12798" width="5.140625" customWidth="1"/>
    <col min="12799" max="12799" width="4.5703125" bestFit="1" customWidth="1"/>
    <col min="12800" max="12800" width="1.42578125" customWidth="1"/>
    <col min="12801" max="12801" width="4.85546875" customWidth="1"/>
    <col min="13044" max="13044" width="4" customWidth="1"/>
    <col min="13045" max="13045" width="28.5703125" customWidth="1"/>
    <col min="13046" max="13046" width="5" customWidth="1"/>
    <col min="13047" max="13047" width="1.42578125" customWidth="1"/>
    <col min="13048" max="13048" width="5.5703125" customWidth="1"/>
    <col min="13049" max="13049" width="4.42578125" customWidth="1"/>
    <col min="13050" max="13050" width="1.42578125" customWidth="1"/>
    <col min="13051" max="13051" width="5.42578125" customWidth="1"/>
    <col min="13052" max="13052" width="4.42578125" customWidth="1"/>
    <col min="13053" max="13053" width="1.42578125" customWidth="1"/>
    <col min="13054" max="13054" width="5.140625" customWidth="1"/>
    <col min="13055" max="13055" width="4.5703125" bestFit="1" customWidth="1"/>
    <col min="13056" max="13056" width="1.42578125" customWidth="1"/>
    <col min="13057" max="13057" width="4.85546875" customWidth="1"/>
    <col min="13300" max="13300" width="4" customWidth="1"/>
    <col min="13301" max="13301" width="28.5703125" customWidth="1"/>
    <col min="13302" max="13302" width="5" customWidth="1"/>
    <col min="13303" max="13303" width="1.42578125" customWidth="1"/>
    <col min="13304" max="13304" width="5.5703125" customWidth="1"/>
    <col min="13305" max="13305" width="4.42578125" customWidth="1"/>
    <col min="13306" max="13306" width="1.42578125" customWidth="1"/>
    <col min="13307" max="13307" width="5.42578125" customWidth="1"/>
    <col min="13308" max="13308" width="4.42578125" customWidth="1"/>
    <col min="13309" max="13309" width="1.42578125" customWidth="1"/>
    <col min="13310" max="13310" width="5.140625" customWidth="1"/>
    <col min="13311" max="13311" width="4.5703125" bestFit="1" customWidth="1"/>
    <col min="13312" max="13312" width="1.42578125" customWidth="1"/>
    <col min="13313" max="13313" width="4.85546875" customWidth="1"/>
    <col min="13556" max="13556" width="4" customWidth="1"/>
    <col min="13557" max="13557" width="28.5703125" customWidth="1"/>
    <col min="13558" max="13558" width="5" customWidth="1"/>
    <col min="13559" max="13559" width="1.42578125" customWidth="1"/>
    <col min="13560" max="13560" width="5.5703125" customWidth="1"/>
    <col min="13561" max="13561" width="4.42578125" customWidth="1"/>
    <col min="13562" max="13562" width="1.42578125" customWidth="1"/>
    <col min="13563" max="13563" width="5.42578125" customWidth="1"/>
    <col min="13564" max="13564" width="4.42578125" customWidth="1"/>
    <col min="13565" max="13565" width="1.42578125" customWidth="1"/>
    <col min="13566" max="13566" width="5.140625" customWidth="1"/>
    <col min="13567" max="13567" width="4.5703125" bestFit="1" customWidth="1"/>
    <col min="13568" max="13568" width="1.42578125" customWidth="1"/>
    <col min="13569" max="13569" width="4.85546875" customWidth="1"/>
    <col min="13812" max="13812" width="4" customWidth="1"/>
    <col min="13813" max="13813" width="28.5703125" customWidth="1"/>
    <col min="13814" max="13814" width="5" customWidth="1"/>
    <col min="13815" max="13815" width="1.42578125" customWidth="1"/>
    <col min="13816" max="13816" width="5.5703125" customWidth="1"/>
    <col min="13817" max="13817" width="4.42578125" customWidth="1"/>
    <col min="13818" max="13818" width="1.42578125" customWidth="1"/>
    <col min="13819" max="13819" width="5.42578125" customWidth="1"/>
    <col min="13820" max="13820" width="4.42578125" customWidth="1"/>
    <col min="13821" max="13821" width="1.42578125" customWidth="1"/>
    <col min="13822" max="13822" width="5.140625" customWidth="1"/>
    <col min="13823" max="13823" width="4.5703125" bestFit="1" customWidth="1"/>
    <col min="13824" max="13824" width="1.42578125" customWidth="1"/>
    <col min="13825" max="13825" width="4.85546875" customWidth="1"/>
    <col min="14068" max="14068" width="4" customWidth="1"/>
    <col min="14069" max="14069" width="28.5703125" customWidth="1"/>
    <col min="14070" max="14070" width="5" customWidth="1"/>
    <col min="14071" max="14071" width="1.42578125" customWidth="1"/>
    <col min="14072" max="14072" width="5.5703125" customWidth="1"/>
    <col min="14073" max="14073" width="4.42578125" customWidth="1"/>
    <col min="14074" max="14074" width="1.42578125" customWidth="1"/>
    <col min="14075" max="14075" width="5.42578125" customWidth="1"/>
    <col min="14076" max="14076" width="4.42578125" customWidth="1"/>
    <col min="14077" max="14077" width="1.42578125" customWidth="1"/>
    <col min="14078" max="14078" width="5.140625" customWidth="1"/>
    <col min="14079" max="14079" width="4.5703125" bestFit="1" customWidth="1"/>
    <col min="14080" max="14080" width="1.42578125" customWidth="1"/>
    <col min="14081" max="14081" width="4.85546875" customWidth="1"/>
    <col min="14324" max="14324" width="4" customWidth="1"/>
    <col min="14325" max="14325" width="28.5703125" customWidth="1"/>
    <col min="14326" max="14326" width="5" customWidth="1"/>
    <col min="14327" max="14327" width="1.42578125" customWidth="1"/>
    <col min="14328" max="14328" width="5.5703125" customWidth="1"/>
    <col min="14329" max="14329" width="4.42578125" customWidth="1"/>
    <col min="14330" max="14330" width="1.42578125" customWidth="1"/>
    <col min="14331" max="14331" width="5.42578125" customWidth="1"/>
    <col min="14332" max="14332" width="4.42578125" customWidth="1"/>
    <col min="14333" max="14333" width="1.42578125" customWidth="1"/>
    <col min="14334" max="14334" width="5.140625" customWidth="1"/>
    <col min="14335" max="14335" width="4.5703125" bestFit="1" customWidth="1"/>
    <col min="14336" max="14336" width="1.42578125" customWidth="1"/>
    <col min="14337" max="14337" width="4.85546875" customWidth="1"/>
    <col min="14580" max="14580" width="4" customWidth="1"/>
    <col min="14581" max="14581" width="28.5703125" customWidth="1"/>
    <col min="14582" max="14582" width="5" customWidth="1"/>
    <col min="14583" max="14583" width="1.42578125" customWidth="1"/>
    <col min="14584" max="14584" width="5.5703125" customWidth="1"/>
    <col min="14585" max="14585" width="4.42578125" customWidth="1"/>
    <col min="14586" max="14586" width="1.42578125" customWidth="1"/>
    <col min="14587" max="14587" width="5.42578125" customWidth="1"/>
    <col min="14588" max="14588" width="4.42578125" customWidth="1"/>
    <col min="14589" max="14589" width="1.42578125" customWidth="1"/>
    <col min="14590" max="14590" width="5.140625" customWidth="1"/>
    <col min="14591" max="14591" width="4.5703125" bestFit="1" customWidth="1"/>
    <col min="14592" max="14592" width="1.42578125" customWidth="1"/>
    <col min="14593" max="14593" width="4.85546875" customWidth="1"/>
    <col min="14836" max="14836" width="4" customWidth="1"/>
    <col min="14837" max="14837" width="28.5703125" customWidth="1"/>
    <col min="14838" max="14838" width="5" customWidth="1"/>
    <col min="14839" max="14839" width="1.42578125" customWidth="1"/>
    <col min="14840" max="14840" width="5.5703125" customWidth="1"/>
    <col min="14841" max="14841" width="4.42578125" customWidth="1"/>
    <col min="14842" max="14842" width="1.42578125" customWidth="1"/>
    <col min="14843" max="14843" width="5.42578125" customWidth="1"/>
    <col min="14844" max="14844" width="4.42578125" customWidth="1"/>
    <col min="14845" max="14845" width="1.42578125" customWidth="1"/>
    <col min="14846" max="14846" width="5.140625" customWidth="1"/>
    <col min="14847" max="14847" width="4.5703125" bestFit="1" customWidth="1"/>
    <col min="14848" max="14848" width="1.42578125" customWidth="1"/>
    <col min="14849" max="14849" width="4.85546875" customWidth="1"/>
    <col min="15092" max="15092" width="4" customWidth="1"/>
    <col min="15093" max="15093" width="28.5703125" customWidth="1"/>
    <col min="15094" max="15094" width="5" customWidth="1"/>
    <col min="15095" max="15095" width="1.42578125" customWidth="1"/>
    <col min="15096" max="15096" width="5.5703125" customWidth="1"/>
    <col min="15097" max="15097" width="4.42578125" customWidth="1"/>
    <col min="15098" max="15098" width="1.42578125" customWidth="1"/>
    <col min="15099" max="15099" width="5.42578125" customWidth="1"/>
    <col min="15100" max="15100" width="4.42578125" customWidth="1"/>
    <col min="15101" max="15101" width="1.42578125" customWidth="1"/>
    <col min="15102" max="15102" width="5.140625" customWidth="1"/>
    <col min="15103" max="15103" width="4.5703125" bestFit="1" customWidth="1"/>
    <col min="15104" max="15104" width="1.42578125" customWidth="1"/>
    <col min="15105" max="15105" width="4.85546875" customWidth="1"/>
    <col min="15348" max="15348" width="4" customWidth="1"/>
    <col min="15349" max="15349" width="28.5703125" customWidth="1"/>
    <col min="15350" max="15350" width="5" customWidth="1"/>
    <col min="15351" max="15351" width="1.42578125" customWidth="1"/>
    <col min="15352" max="15352" width="5.5703125" customWidth="1"/>
    <col min="15353" max="15353" width="4.42578125" customWidth="1"/>
    <col min="15354" max="15354" width="1.42578125" customWidth="1"/>
    <col min="15355" max="15355" width="5.42578125" customWidth="1"/>
    <col min="15356" max="15356" width="4.42578125" customWidth="1"/>
    <col min="15357" max="15357" width="1.42578125" customWidth="1"/>
    <col min="15358" max="15358" width="5.140625" customWidth="1"/>
    <col min="15359" max="15359" width="4.5703125" bestFit="1" customWidth="1"/>
    <col min="15360" max="15360" width="1.42578125" customWidth="1"/>
    <col min="15361" max="15361" width="4.85546875" customWidth="1"/>
    <col min="15604" max="15604" width="4" customWidth="1"/>
    <col min="15605" max="15605" width="28.5703125" customWidth="1"/>
    <col min="15606" max="15606" width="5" customWidth="1"/>
    <col min="15607" max="15607" width="1.42578125" customWidth="1"/>
    <col min="15608" max="15608" width="5.5703125" customWidth="1"/>
    <col min="15609" max="15609" width="4.42578125" customWidth="1"/>
    <col min="15610" max="15610" width="1.42578125" customWidth="1"/>
    <col min="15611" max="15611" width="5.42578125" customWidth="1"/>
    <col min="15612" max="15612" width="4.42578125" customWidth="1"/>
    <col min="15613" max="15613" width="1.42578125" customWidth="1"/>
    <col min="15614" max="15614" width="5.140625" customWidth="1"/>
    <col min="15615" max="15615" width="4.5703125" bestFit="1" customWidth="1"/>
    <col min="15616" max="15616" width="1.42578125" customWidth="1"/>
    <col min="15617" max="15617" width="4.85546875" customWidth="1"/>
    <col min="15860" max="15860" width="4" customWidth="1"/>
    <col min="15861" max="15861" width="28.5703125" customWidth="1"/>
    <col min="15862" max="15862" width="5" customWidth="1"/>
    <col min="15863" max="15863" width="1.42578125" customWidth="1"/>
    <col min="15864" max="15864" width="5.5703125" customWidth="1"/>
    <col min="15865" max="15865" width="4.42578125" customWidth="1"/>
    <col min="15866" max="15866" width="1.42578125" customWidth="1"/>
    <col min="15867" max="15867" width="5.42578125" customWidth="1"/>
    <col min="15868" max="15868" width="4.42578125" customWidth="1"/>
    <col min="15869" max="15869" width="1.42578125" customWidth="1"/>
    <col min="15870" max="15870" width="5.140625" customWidth="1"/>
    <col min="15871" max="15871" width="4.5703125" bestFit="1" customWidth="1"/>
    <col min="15872" max="15872" width="1.42578125" customWidth="1"/>
    <col min="15873" max="15873" width="4.85546875" customWidth="1"/>
    <col min="16116" max="16116" width="4" customWidth="1"/>
    <col min="16117" max="16117" width="28.5703125" customWidth="1"/>
    <col min="16118" max="16118" width="5" customWidth="1"/>
    <col min="16119" max="16119" width="1.42578125" customWidth="1"/>
    <col min="16120" max="16120" width="5.5703125" customWidth="1"/>
    <col min="16121" max="16121" width="4.42578125" customWidth="1"/>
    <col min="16122" max="16122" width="1.42578125" customWidth="1"/>
    <col min="16123" max="16123" width="5.42578125" customWidth="1"/>
    <col min="16124" max="16124" width="4.42578125" customWidth="1"/>
    <col min="16125" max="16125" width="1.42578125" customWidth="1"/>
    <col min="16126" max="16126" width="5.140625" customWidth="1"/>
    <col min="16127" max="16127" width="4.5703125" bestFit="1" customWidth="1"/>
    <col min="16128" max="16128" width="1.42578125" customWidth="1"/>
    <col min="16129" max="16129" width="4.85546875" customWidth="1"/>
  </cols>
  <sheetData>
    <row r="1" spans="1:13" ht="30" customHeight="1" x14ac:dyDescent="0.25">
      <c r="B1"/>
      <c r="C1"/>
      <c r="D1"/>
      <c r="E1"/>
      <c r="F1"/>
      <c r="G1"/>
      <c r="H1"/>
      <c r="I1"/>
      <c r="J1"/>
      <c r="K1"/>
      <c r="L1"/>
      <c r="M1"/>
    </row>
    <row r="2" spans="1:13" ht="20.100000000000001" customHeight="1" x14ac:dyDescent="0.25">
      <c r="A2" s="126" t="s">
        <v>40</v>
      </c>
      <c r="B2" s="122" t="s">
        <v>67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20.100000000000001" customHeight="1" thickBot="1" x14ac:dyDescent="0.3">
      <c r="A3" s="127"/>
      <c r="B3" s="123" t="s">
        <v>68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5">
      <c r="A4" s="86" t="s">
        <v>6</v>
      </c>
      <c r="B4" s="87" t="s">
        <v>28</v>
      </c>
      <c r="C4" s="88" t="s">
        <v>29</v>
      </c>
      <c r="D4" s="88" t="s">
        <v>30</v>
      </c>
      <c r="E4" s="88" t="s">
        <v>34</v>
      </c>
      <c r="F4" s="88" t="s">
        <v>29</v>
      </c>
      <c r="G4" s="88" t="s">
        <v>30</v>
      </c>
      <c r="H4" s="88" t="s">
        <v>34</v>
      </c>
      <c r="I4" s="88" t="s">
        <v>29</v>
      </c>
      <c r="J4" s="88" t="s">
        <v>30</v>
      </c>
      <c r="K4" s="89" t="s">
        <v>34</v>
      </c>
      <c r="L4" s="88" t="s">
        <v>32</v>
      </c>
      <c r="M4" s="90" t="s">
        <v>33</v>
      </c>
    </row>
    <row r="5" spans="1:13" x14ac:dyDescent="0.25">
      <c r="A5" s="124" t="s">
        <v>7</v>
      </c>
      <c r="B5" s="19" t="s">
        <v>56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91"/>
    </row>
    <row r="6" spans="1:13" x14ac:dyDescent="0.25">
      <c r="A6" s="124"/>
      <c r="B6" s="19" t="s">
        <v>46</v>
      </c>
      <c r="C6" s="85"/>
      <c r="D6" s="70"/>
      <c r="E6" s="85"/>
      <c r="F6" s="85"/>
      <c r="G6" s="70"/>
      <c r="H6" s="85"/>
      <c r="I6" s="85"/>
      <c r="J6" s="70"/>
      <c r="K6" s="85"/>
      <c r="L6" s="70"/>
      <c r="M6" s="91"/>
    </row>
    <row r="7" spans="1:13" x14ac:dyDescent="0.25">
      <c r="A7" s="124"/>
      <c r="B7" s="70" t="s">
        <v>62</v>
      </c>
      <c r="C7" s="85"/>
      <c r="D7" s="70"/>
      <c r="E7" s="85"/>
      <c r="F7" s="85"/>
      <c r="G7" s="70"/>
      <c r="H7" s="85"/>
      <c r="I7" s="85"/>
      <c r="J7" s="70"/>
      <c r="K7" s="85"/>
      <c r="L7" s="70"/>
      <c r="M7" s="91"/>
    </row>
    <row r="8" spans="1:13" x14ac:dyDescent="0.25">
      <c r="A8" s="124"/>
      <c r="B8" s="70" t="s">
        <v>63</v>
      </c>
      <c r="C8" s="85"/>
      <c r="D8" s="70"/>
      <c r="E8" s="85"/>
      <c r="F8" s="85"/>
      <c r="G8" s="70"/>
      <c r="H8" s="85"/>
      <c r="I8" s="85"/>
      <c r="J8" s="70"/>
      <c r="K8" s="85"/>
      <c r="L8" s="70"/>
      <c r="M8" s="91"/>
    </row>
    <row r="9" spans="1:13" x14ac:dyDescent="0.25">
      <c r="A9" s="124"/>
      <c r="B9" s="70" t="s">
        <v>64</v>
      </c>
      <c r="C9" s="85"/>
      <c r="D9" s="70"/>
      <c r="E9" s="85"/>
      <c r="F9" s="85"/>
      <c r="G9" s="70"/>
      <c r="H9" s="85"/>
      <c r="I9" s="85"/>
      <c r="J9" s="70"/>
      <c r="K9" s="85"/>
      <c r="L9" s="70"/>
      <c r="M9" s="91"/>
    </row>
    <row r="10" spans="1:13" x14ac:dyDescent="0.25">
      <c r="A10" s="124"/>
      <c r="B10" s="70" t="s">
        <v>65</v>
      </c>
      <c r="C10" s="85"/>
      <c r="D10" s="70"/>
      <c r="E10" s="85"/>
      <c r="F10" s="85"/>
      <c r="G10" s="70"/>
      <c r="H10" s="85"/>
      <c r="I10" s="85"/>
      <c r="J10" s="70"/>
      <c r="K10" s="85"/>
      <c r="L10" s="70"/>
      <c r="M10" s="91"/>
    </row>
    <row r="11" spans="1:13" ht="14.45" customHeight="1" x14ac:dyDescent="0.25">
      <c r="A11" s="124"/>
      <c r="B11" s="70" t="s">
        <v>66</v>
      </c>
      <c r="C11" s="85"/>
      <c r="D11" s="70"/>
      <c r="E11" s="85"/>
      <c r="F11" s="85"/>
      <c r="G11" s="70"/>
      <c r="H11" s="85"/>
      <c r="I11" s="85"/>
      <c r="J11" s="70"/>
      <c r="K11" s="85"/>
      <c r="L11" s="70"/>
      <c r="M11" s="91"/>
    </row>
    <row r="12" spans="1:13" x14ac:dyDescent="0.25">
      <c r="A12" s="124" t="s">
        <v>5</v>
      </c>
      <c r="B12" s="19" t="s">
        <v>55</v>
      </c>
      <c r="C12" s="47"/>
      <c r="D12" s="47"/>
      <c r="E12" s="47"/>
      <c r="F12" s="47"/>
      <c r="G12" s="47"/>
      <c r="H12" s="47"/>
      <c r="I12" s="47"/>
      <c r="J12" s="70"/>
      <c r="K12" s="85"/>
      <c r="L12" s="47"/>
      <c r="M12" s="66"/>
    </row>
    <row r="13" spans="1:13" x14ac:dyDescent="0.25">
      <c r="A13" s="124"/>
      <c r="B13" s="19" t="s">
        <v>82</v>
      </c>
      <c r="C13" s="47"/>
      <c r="D13" s="47"/>
      <c r="E13" s="47"/>
      <c r="F13" s="47"/>
      <c r="G13" s="47"/>
      <c r="H13" s="47"/>
      <c r="I13" s="47"/>
      <c r="J13" s="70"/>
      <c r="K13" s="47"/>
      <c r="L13" s="47"/>
      <c r="M13" s="66"/>
    </row>
    <row r="14" spans="1:13" x14ac:dyDescent="0.25">
      <c r="A14" s="124"/>
      <c r="B14" s="47" t="s">
        <v>57</v>
      </c>
      <c r="C14" s="47"/>
      <c r="D14" s="47"/>
      <c r="E14" s="47"/>
      <c r="F14" s="47"/>
      <c r="G14" s="47"/>
      <c r="H14" s="47"/>
      <c r="I14" s="47"/>
      <c r="J14" s="70"/>
      <c r="K14" s="47"/>
      <c r="L14" s="47"/>
      <c r="M14" s="66"/>
    </row>
    <row r="15" spans="1:13" x14ac:dyDescent="0.25">
      <c r="A15" s="124"/>
      <c r="B15" s="47" t="s">
        <v>60</v>
      </c>
      <c r="C15" s="47"/>
      <c r="D15" s="47"/>
      <c r="E15" s="47"/>
      <c r="F15" s="47"/>
      <c r="G15" s="47"/>
      <c r="H15" s="47"/>
      <c r="I15" s="47"/>
      <c r="J15" s="70"/>
      <c r="K15" s="47"/>
      <c r="L15" s="47"/>
      <c r="M15" s="66"/>
    </row>
    <row r="16" spans="1:13" x14ac:dyDescent="0.25">
      <c r="A16" s="124"/>
      <c r="B16" s="19" t="s">
        <v>58</v>
      </c>
      <c r="C16" s="47"/>
      <c r="D16" s="47"/>
      <c r="E16" s="47"/>
      <c r="F16" s="47"/>
      <c r="G16" s="47"/>
      <c r="H16" s="47"/>
      <c r="I16" s="47"/>
      <c r="J16" s="70"/>
      <c r="K16" s="47"/>
      <c r="L16" s="47"/>
      <c r="M16" s="66"/>
    </row>
    <row r="17" spans="1:13" x14ac:dyDescent="0.25">
      <c r="A17" s="124"/>
      <c r="B17" s="47" t="s">
        <v>61</v>
      </c>
      <c r="C17" s="47"/>
      <c r="D17" s="47"/>
      <c r="E17" s="47"/>
      <c r="F17" s="47"/>
      <c r="G17" s="47"/>
      <c r="H17" s="47"/>
      <c r="I17" s="47"/>
      <c r="J17" s="70"/>
      <c r="K17" s="47"/>
      <c r="L17" s="47"/>
      <c r="M17" s="66"/>
    </row>
    <row r="18" spans="1:13" ht="14.45" customHeight="1" thickBot="1" x14ac:dyDescent="0.3">
      <c r="A18" s="125"/>
      <c r="B18" s="92" t="s">
        <v>59</v>
      </c>
      <c r="C18" s="49"/>
      <c r="D18" s="49"/>
      <c r="E18" s="49"/>
      <c r="F18" s="49"/>
      <c r="G18" s="49"/>
      <c r="H18" s="49"/>
      <c r="I18" s="49"/>
      <c r="J18" s="69"/>
      <c r="K18" s="49"/>
      <c r="L18" s="49"/>
      <c r="M18" s="93"/>
    </row>
    <row r="19" spans="1:13" x14ac:dyDescent="0.25">
      <c r="B19" s="48"/>
      <c r="C19" s="83"/>
      <c r="D19" s="83"/>
      <c r="E19" s="83"/>
      <c r="F19" s="83"/>
      <c r="G19" s="83"/>
      <c r="H19" s="84"/>
      <c r="I19" s="50"/>
      <c r="J19" s="50"/>
      <c r="K19" s="50"/>
      <c r="L19" s="50"/>
    </row>
    <row r="20" spans="1:13" x14ac:dyDescent="0.25">
      <c r="B20" s="48"/>
      <c r="C20" s="48"/>
      <c r="D20" s="48"/>
      <c r="E20" s="48"/>
      <c r="F20" s="48"/>
      <c r="G20" s="48"/>
    </row>
    <row r="24" spans="1:13" x14ac:dyDescent="0.25">
      <c r="B24"/>
    </row>
    <row r="25" spans="1:13" x14ac:dyDescent="0.25">
      <c r="B25"/>
    </row>
    <row r="26" spans="1:13" x14ac:dyDescent="0.25">
      <c r="B26"/>
    </row>
    <row r="27" spans="1:13" x14ac:dyDescent="0.25">
      <c r="B27"/>
    </row>
    <row r="28" spans="1:13" x14ac:dyDescent="0.25">
      <c r="B28"/>
    </row>
    <row r="29" spans="1:13" x14ac:dyDescent="0.25">
      <c r="B29"/>
    </row>
    <row r="30" spans="1:13" x14ac:dyDescent="0.25">
      <c r="B30"/>
    </row>
    <row r="31" spans="1:13" x14ac:dyDescent="0.25">
      <c r="B31"/>
    </row>
    <row r="32" spans="1:13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</sheetData>
  <mergeCells count="5">
    <mergeCell ref="B2:M2"/>
    <mergeCell ref="B3:M3"/>
    <mergeCell ref="A5:A11"/>
    <mergeCell ref="A12:A18"/>
    <mergeCell ref="A2:A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C104"/>
  <sheetViews>
    <sheetView showGridLines="0" topLeftCell="A46" zoomScale="90" zoomScaleNormal="90" workbookViewId="0">
      <selection activeCell="AA61" sqref="AA61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8" width="4.28515625" customWidth="1"/>
    <col min="19" max="19" width="1.42578125" customWidth="1"/>
    <col min="20" max="21" width="4.28515625" customWidth="1"/>
    <col min="22" max="22" width="1.42578125" customWidth="1"/>
    <col min="23" max="23" width="4.28515625" customWidth="1"/>
    <col min="24" max="24" width="4.7109375" customWidth="1"/>
    <col min="25" max="25" width="1.42578125" customWidth="1"/>
    <col min="26" max="26" width="4.7109375" customWidth="1"/>
    <col min="27" max="27" width="6.42578125" customWidth="1"/>
    <col min="29" max="29" width="8.85546875" style="74"/>
    <col min="228" max="228" width="4" customWidth="1"/>
    <col min="229" max="229" width="35.28515625" bestFit="1" customWidth="1"/>
    <col min="230" max="230" width="4.28515625" customWidth="1"/>
    <col min="231" max="231" width="1.42578125" customWidth="1"/>
    <col min="232" max="233" width="4.28515625" customWidth="1"/>
    <col min="234" max="234" width="1.42578125" customWidth="1"/>
    <col min="235" max="236" width="4.28515625" customWidth="1"/>
    <col min="237" max="237" width="1.42578125" customWidth="1"/>
    <col min="238" max="239" width="4.28515625" customWidth="1"/>
    <col min="240" max="240" width="1.42578125" customWidth="1"/>
    <col min="241" max="241" width="4.28515625" customWidth="1"/>
    <col min="242" max="242" width="4.7109375" customWidth="1"/>
    <col min="243" max="243" width="1.42578125" customWidth="1"/>
    <col min="244" max="244" width="4.7109375" customWidth="1"/>
    <col min="245" max="245" width="6.7109375" bestFit="1" customWidth="1"/>
    <col min="484" max="484" width="4" customWidth="1"/>
    <col min="485" max="485" width="35.28515625" bestFit="1" customWidth="1"/>
    <col min="486" max="486" width="4.28515625" customWidth="1"/>
    <col min="487" max="487" width="1.42578125" customWidth="1"/>
    <col min="488" max="489" width="4.28515625" customWidth="1"/>
    <col min="490" max="490" width="1.42578125" customWidth="1"/>
    <col min="491" max="492" width="4.28515625" customWidth="1"/>
    <col min="493" max="493" width="1.42578125" customWidth="1"/>
    <col min="494" max="495" width="4.28515625" customWidth="1"/>
    <col min="496" max="496" width="1.42578125" customWidth="1"/>
    <col min="497" max="497" width="4.28515625" customWidth="1"/>
    <col min="498" max="498" width="4.7109375" customWidth="1"/>
    <col min="499" max="499" width="1.42578125" customWidth="1"/>
    <col min="500" max="500" width="4.7109375" customWidth="1"/>
    <col min="501" max="501" width="6.7109375" bestFit="1" customWidth="1"/>
    <col min="740" max="740" width="4" customWidth="1"/>
    <col min="741" max="741" width="35.28515625" bestFit="1" customWidth="1"/>
    <col min="742" max="742" width="4.28515625" customWidth="1"/>
    <col min="743" max="743" width="1.42578125" customWidth="1"/>
    <col min="744" max="745" width="4.28515625" customWidth="1"/>
    <col min="746" max="746" width="1.42578125" customWidth="1"/>
    <col min="747" max="748" width="4.28515625" customWidth="1"/>
    <col min="749" max="749" width="1.42578125" customWidth="1"/>
    <col min="750" max="751" width="4.28515625" customWidth="1"/>
    <col min="752" max="752" width="1.42578125" customWidth="1"/>
    <col min="753" max="753" width="4.28515625" customWidth="1"/>
    <col min="754" max="754" width="4.7109375" customWidth="1"/>
    <col min="755" max="755" width="1.42578125" customWidth="1"/>
    <col min="756" max="756" width="4.7109375" customWidth="1"/>
    <col min="757" max="757" width="6.7109375" bestFit="1" customWidth="1"/>
    <col min="996" max="996" width="4" customWidth="1"/>
    <col min="997" max="997" width="35.28515625" bestFit="1" customWidth="1"/>
    <col min="998" max="998" width="4.28515625" customWidth="1"/>
    <col min="999" max="999" width="1.42578125" customWidth="1"/>
    <col min="1000" max="1001" width="4.28515625" customWidth="1"/>
    <col min="1002" max="1002" width="1.42578125" customWidth="1"/>
    <col min="1003" max="1004" width="4.28515625" customWidth="1"/>
    <col min="1005" max="1005" width="1.42578125" customWidth="1"/>
    <col min="1006" max="1007" width="4.28515625" customWidth="1"/>
    <col min="1008" max="1008" width="1.42578125" customWidth="1"/>
    <col min="1009" max="1009" width="4.28515625" customWidth="1"/>
    <col min="1010" max="1010" width="4.7109375" customWidth="1"/>
    <col min="1011" max="1011" width="1.42578125" customWidth="1"/>
    <col min="1012" max="1012" width="4.7109375" customWidth="1"/>
    <col min="1013" max="1013" width="6.7109375" bestFit="1" customWidth="1"/>
    <col min="1252" max="1252" width="4" customWidth="1"/>
    <col min="1253" max="1253" width="35.28515625" bestFit="1" customWidth="1"/>
    <col min="1254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60" width="4.28515625" customWidth="1"/>
    <col min="1261" max="1261" width="1.42578125" customWidth="1"/>
    <col min="1262" max="1263" width="4.28515625" customWidth="1"/>
    <col min="1264" max="1264" width="1.42578125" customWidth="1"/>
    <col min="1265" max="1265" width="4.28515625" customWidth="1"/>
    <col min="1266" max="1266" width="4.7109375" customWidth="1"/>
    <col min="1267" max="1267" width="1.42578125" customWidth="1"/>
    <col min="1268" max="1268" width="4.7109375" customWidth="1"/>
    <col min="1269" max="1269" width="6.7109375" bestFit="1" customWidth="1"/>
    <col min="1508" max="1508" width="4" customWidth="1"/>
    <col min="1509" max="1509" width="35.28515625" bestFit="1" customWidth="1"/>
    <col min="1510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6" width="4.28515625" customWidth="1"/>
    <col min="1517" max="1517" width="1.42578125" customWidth="1"/>
    <col min="1518" max="1519" width="4.28515625" customWidth="1"/>
    <col min="1520" max="1520" width="1.42578125" customWidth="1"/>
    <col min="1521" max="1521" width="4.28515625" customWidth="1"/>
    <col min="1522" max="1522" width="4.7109375" customWidth="1"/>
    <col min="1523" max="1523" width="1.42578125" customWidth="1"/>
    <col min="1524" max="1524" width="4.7109375" customWidth="1"/>
    <col min="1525" max="1525" width="6.7109375" bestFit="1" customWidth="1"/>
    <col min="1764" max="1764" width="4" customWidth="1"/>
    <col min="1765" max="1765" width="35.28515625" bestFit="1" customWidth="1"/>
    <col min="1766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2" width="4.28515625" customWidth="1"/>
    <col min="1773" max="1773" width="1.42578125" customWidth="1"/>
    <col min="1774" max="1775" width="4.28515625" customWidth="1"/>
    <col min="1776" max="1776" width="1.42578125" customWidth="1"/>
    <col min="1777" max="1777" width="4.28515625" customWidth="1"/>
    <col min="1778" max="1778" width="4.7109375" customWidth="1"/>
    <col min="1779" max="1779" width="1.42578125" customWidth="1"/>
    <col min="1780" max="1780" width="4.7109375" customWidth="1"/>
    <col min="1781" max="1781" width="6.7109375" bestFit="1" customWidth="1"/>
    <col min="2020" max="2020" width="4" customWidth="1"/>
    <col min="2021" max="2021" width="35.28515625" bestFit="1" customWidth="1"/>
    <col min="2022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8" width="4.28515625" customWidth="1"/>
    <col min="2029" max="2029" width="1.42578125" customWidth="1"/>
    <col min="2030" max="2031" width="4.28515625" customWidth="1"/>
    <col min="2032" max="2032" width="1.42578125" customWidth="1"/>
    <col min="2033" max="2033" width="4.28515625" customWidth="1"/>
    <col min="2034" max="2034" width="4.7109375" customWidth="1"/>
    <col min="2035" max="2035" width="1.42578125" customWidth="1"/>
    <col min="2036" max="2036" width="4.7109375" customWidth="1"/>
    <col min="2037" max="2037" width="6.7109375" bestFit="1" customWidth="1"/>
    <col min="2276" max="2276" width="4" customWidth="1"/>
    <col min="2277" max="2277" width="35.28515625" bestFit="1" customWidth="1"/>
    <col min="2278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4" width="4.28515625" customWidth="1"/>
    <col min="2285" max="2285" width="1.42578125" customWidth="1"/>
    <col min="2286" max="2287" width="4.28515625" customWidth="1"/>
    <col min="2288" max="2288" width="1.42578125" customWidth="1"/>
    <col min="2289" max="2289" width="4.28515625" customWidth="1"/>
    <col min="2290" max="2290" width="4.7109375" customWidth="1"/>
    <col min="2291" max="2291" width="1.42578125" customWidth="1"/>
    <col min="2292" max="2292" width="4.7109375" customWidth="1"/>
    <col min="2293" max="2293" width="6.7109375" bestFit="1" customWidth="1"/>
    <col min="2532" max="2532" width="4" customWidth="1"/>
    <col min="2533" max="2533" width="35.28515625" bestFit="1" customWidth="1"/>
    <col min="2534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40" width="4.28515625" customWidth="1"/>
    <col min="2541" max="2541" width="1.42578125" customWidth="1"/>
    <col min="2542" max="2543" width="4.28515625" customWidth="1"/>
    <col min="2544" max="2544" width="1.42578125" customWidth="1"/>
    <col min="2545" max="2545" width="4.28515625" customWidth="1"/>
    <col min="2546" max="2546" width="4.7109375" customWidth="1"/>
    <col min="2547" max="2547" width="1.42578125" customWidth="1"/>
    <col min="2548" max="2548" width="4.7109375" customWidth="1"/>
    <col min="2549" max="2549" width="6.7109375" bestFit="1" customWidth="1"/>
    <col min="2788" max="2788" width="4" customWidth="1"/>
    <col min="2789" max="2789" width="35.28515625" bestFit="1" customWidth="1"/>
    <col min="2790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6" width="4.28515625" customWidth="1"/>
    <col min="2797" max="2797" width="1.42578125" customWidth="1"/>
    <col min="2798" max="2799" width="4.28515625" customWidth="1"/>
    <col min="2800" max="2800" width="1.42578125" customWidth="1"/>
    <col min="2801" max="2801" width="4.28515625" customWidth="1"/>
    <col min="2802" max="2802" width="4.7109375" customWidth="1"/>
    <col min="2803" max="2803" width="1.42578125" customWidth="1"/>
    <col min="2804" max="2804" width="4.7109375" customWidth="1"/>
    <col min="2805" max="2805" width="6.7109375" bestFit="1" customWidth="1"/>
    <col min="3044" max="3044" width="4" customWidth="1"/>
    <col min="3045" max="3045" width="35.28515625" bestFit="1" customWidth="1"/>
    <col min="3046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2" width="4.28515625" customWidth="1"/>
    <col min="3053" max="3053" width="1.42578125" customWidth="1"/>
    <col min="3054" max="3055" width="4.28515625" customWidth="1"/>
    <col min="3056" max="3056" width="1.42578125" customWidth="1"/>
    <col min="3057" max="3057" width="4.28515625" customWidth="1"/>
    <col min="3058" max="3058" width="4.7109375" customWidth="1"/>
    <col min="3059" max="3059" width="1.42578125" customWidth="1"/>
    <col min="3060" max="3060" width="4.7109375" customWidth="1"/>
    <col min="3061" max="3061" width="6.7109375" bestFit="1" customWidth="1"/>
    <col min="3300" max="3300" width="4" customWidth="1"/>
    <col min="3301" max="3301" width="35.28515625" bestFit="1" customWidth="1"/>
    <col min="3302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8" width="4.28515625" customWidth="1"/>
    <col min="3309" max="3309" width="1.42578125" customWidth="1"/>
    <col min="3310" max="3311" width="4.28515625" customWidth="1"/>
    <col min="3312" max="3312" width="1.42578125" customWidth="1"/>
    <col min="3313" max="3313" width="4.28515625" customWidth="1"/>
    <col min="3314" max="3314" width="4.7109375" customWidth="1"/>
    <col min="3315" max="3315" width="1.42578125" customWidth="1"/>
    <col min="3316" max="3316" width="4.7109375" customWidth="1"/>
    <col min="3317" max="3317" width="6.7109375" bestFit="1" customWidth="1"/>
    <col min="3556" max="3556" width="4" customWidth="1"/>
    <col min="3557" max="3557" width="35.28515625" bestFit="1" customWidth="1"/>
    <col min="3558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4" width="4.28515625" customWidth="1"/>
    <col min="3565" max="3565" width="1.42578125" customWidth="1"/>
    <col min="3566" max="3567" width="4.28515625" customWidth="1"/>
    <col min="3568" max="3568" width="1.42578125" customWidth="1"/>
    <col min="3569" max="3569" width="4.28515625" customWidth="1"/>
    <col min="3570" max="3570" width="4.7109375" customWidth="1"/>
    <col min="3571" max="3571" width="1.42578125" customWidth="1"/>
    <col min="3572" max="3572" width="4.7109375" customWidth="1"/>
    <col min="3573" max="3573" width="6.7109375" bestFit="1" customWidth="1"/>
    <col min="3812" max="3812" width="4" customWidth="1"/>
    <col min="3813" max="3813" width="35.28515625" bestFit="1" customWidth="1"/>
    <col min="3814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20" width="4.28515625" customWidth="1"/>
    <col min="3821" max="3821" width="1.42578125" customWidth="1"/>
    <col min="3822" max="3823" width="4.28515625" customWidth="1"/>
    <col min="3824" max="3824" width="1.42578125" customWidth="1"/>
    <col min="3825" max="3825" width="4.28515625" customWidth="1"/>
    <col min="3826" max="3826" width="4.7109375" customWidth="1"/>
    <col min="3827" max="3827" width="1.42578125" customWidth="1"/>
    <col min="3828" max="3828" width="4.7109375" customWidth="1"/>
    <col min="3829" max="3829" width="6.7109375" bestFit="1" customWidth="1"/>
    <col min="4068" max="4068" width="4" customWidth="1"/>
    <col min="4069" max="4069" width="35.28515625" bestFit="1" customWidth="1"/>
    <col min="4070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6" width="4.28515625" customWidth="1"/>
    <col min="4077" max="4077" width="1.42578125" customWidth="1"/>
    <col min="4078" max="4079" width="4.28515625" customWidth="1"/>
    <col min="4080" max="4080" width="1.42578125" customWidth="1"/>
    <col min="4081" max="4081" width="4.28515625" customWidth="1"/>
    <col min="4082" max="4082" width="4.7109375" customWidth="1"/>
    <col min="4083" max="4083" width="1.42578125" customWidth="1"/>
    <col min="4084" max="4084" width="4.7109375" customWidth="1"/>
    <col min="4085" max="4085" width="6.7109375" bestFit="1" customWidth="1"/>
    <col min="4324" max="4324" width="4" customWidth="1"/>
    <col min="4325" max="4325" width="35.28515625" bestFit="1" customWidth="1"/>
    <col min="4326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2" width="4.28515625" customWidth="1"/>
    <col min="4333" max="4333" width="1.42578125" customWidth="1"/>
    <col min="4334" max="4335" width="4.28515625" customWidth="1"/>
    <col min="4336" max="4336" width="1.42578125" customWidth="1"/>
    <col min="4337" max="4337" width="4.28515625" customWidth="1"/>
    <col min="4338" max="4338" width="4.7109375" customWidth="1"/>
    <col min="4339" max="4339" width="1.42578125" customWidth="1"/>
    <col min="4340" max="4340" width="4.7109375" customWidth="1"/>
    <col min="4341" max="4341" width="6.7109375" bestFit="1" customWidth="1"/>
    <col min="4580" max="4580" width="4" customWidth="1"/>
    <col min="4581" max="4581" width="35.28515625" bestFit="1" customWidth="1"/>
    <col min="4582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8" width="4.28515625" customWidth="1"/>
    <col min="4589" max="4589" width="1.42578125" customWidth="1"/>
    <col min="4590" max="4591" width="4.28515625" customWidth="1"/>
    <col min="4592" max="4592" width="1.42578125" customWidth="1"/>
    <col min="4593" max="4593" width="4.28515625" customWidth="1"/>
    <col min="4594" max="4594" width="4.7109375" customWidth="1"/>
    <col min="4595" max="4595" width="1.42578125" customWidth="1"/>
    <col min="4596" max="4596" width="4.7109375" customWidth="1"/>
    <col min="4597" max="4597" width="6.7109375" bestFit="1" customWidth="1"/>
    <col min="4836" max="4836" width="4" customWidth="1"/>
    <col min="4837" max="4837" width="35.28515625" bestFit="1" customWidth="1"/>
    <col min="4838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4" width="4.28515625" customWidth="1"/>
    <col min="4845" max="4845" width="1.42578125" customWidth="1"/>
    <col min="4846" max="4847" width="4.28515625" customWidth="1"/>
    <col min="4848" max="4848" width="1.42578125" customWidth="1"/>
    <col min="4849" max="4849" width="4.28515625" customWidth="1"/>
    <col min="4850" max="4850" width="4.7109375" customWidth="1"/>
    <col min="4851" max="4851" width="1.42578125" customWidth="1"/>
    <col min="4852" max="4852" width="4.7109375" customWidth="1"/>
    <col min="4853" max="4853" width="6.7109375" bestFit="1" customWidth="1"/>
    <col min="5092" max="5092" width="4" customWidth="1"/>
    <col min="5093" max="5093" width="35.28515625" bestFit="1" customWidth="1"/>
    <col min="5094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100" width="4.28515625" customWidth="1"/>
    <col min="5101" max="5101" width="1.42578125" customWidth="1"/>
    <col min="5102" max="5103" width="4.28515625" customWidth="1"/>
    <col min="5104" max="5104" width="1.42578125" customWidth="1"/>
    <col min="5105" max="5105" width="4.28515625" customWidth="1"/>
    <col min="5106" max="5106" width="4.7109375" customWidth="1"/>
    <col min="5107" max="5107" width="1.42578125" customWidth="1"/>
    <col min="5108" max="5108" width="4.7109375" customWidth="1"/>
    <col min="5109" max="5109" width="6.7109375" bestFit="1" customWidth="1"/>
    <col min="5348" max="5348" width="4" customWidth="1"/>
    <col min="5349" max="5349" width="35.28515625" bestFit="1" customWidth="1"/>
    <col min="5350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6" width="4.28515625" customWidth="1"/>
    <col min="5357" max="5357" width="1.42578125" customWidth="1"/>
    <col min="5358" max="5359" width="4.28515625" customWidth="1"/>
    <col min="5360" max="5360" width="1.42578125" customWidth="1"/>
    <col min="5361" max="5361" width="4.28515625" customWidth="1"/>
    <col min="5362" max="5362" width="4.7109375" customWidth="1"/>
    <col min="5363" max="5363" width="1.42578125" customWidth="1"/>
    <col min="5364" max="5364" width="4.7109375" customWidth="1"/>
    <col min="5365" max="5365" width="6.7109375" bestFit="1" customWidth="1"/>
    <col min="5604" max="5604" width="4" customWidth="1"/>
    <col min="5605" max="5605" width="35.28515625" bestFit="1" customWidth="1"/>
    <col min="5606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2" width="4.28515625" customWidth="1"/>
    <col min="5613" max="5613" width="1.42578125" customWidth="1"/>
    <col min="5614" max="5615" width="4.28515625" customWidth="1"/>
    <col min="5616" max="5616" width="1.42578125" customWidth="1"/>
    <col min="5617" max="5617" width="4.28515625" customWidth="1"/>
    <col min="5618" max="5618" width="4.7109375" customWidth="1"/>
    <col min="5619" max="5619" width="1.42578125" customWidth="1"/>
    <col min="5620" max="5620" width="4.7109375" customWidth="1"/>
    <col min="5621" max="5621" width="6.7109375" bestFit="1" customWidth="1"/>
    <col min="5860" max="5860" width="4" customWidth="1"/>
    <col min="5861" max="5861" width="35.28515625" bestFit="1" customWidth="1"/>
    <col min="5862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8" width="4.28515625" customWidth="1"/>
    <col min="5869" max="5869" width="1.42578125" customWidth="1"/>
    <col min="5870" max="5871" width="4.28515625" customWidth="1"/>
    <col min="5872" max="5872" width="1.42578125" customWidth="1"/>
    <col min="5873" max="5873" width="4.28515625" customWidth="1"/>
    <col min="5874" max="5874" width="4.7109375" customWidth="1"/>
    <col min="5875" max="5875" width="1.42578125" customWidth="1"/>
    <col min="5876" max="5876" width="4.7109375" customWidth="1"/>
    <col min="5877" max="5877" width="6.7109375" bestFit="1" customWidth="1"/>
    <col min="6116" max="6116" width="4" customWidth="1"/>
    <col min="6117" max="6117" width="35.28515625" bestFit="1" customWidth="1"/>
    <col min="6118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4" width="4.28515625" customWidth="1"/>
    <col min="6125" max="6125" width="1.42578125" customWidth="1"/>
    <col min="6126" max="6127" width="4.28515625" customWidth="1"/>
    <col min="6128" max="6128" width="1.42578125" customWidth="1"/>
    <col min="6129" max="6129" width="4.28515625" customWidth="1"/>
    <col min="6130" max="6130" width="4.7109375" customWidth="1"/>
    <col min="6131" max="6131" width="1.42578125" customWidth="1"/>
    <col min="6132" max="6132" width="4.7109375" customWidth="1"/>
    <col min="6133" max="6133" width="6.7109375" bestFit="1" customWidth="1"/>
    <col min="6372" max="6372" width="4" customWidth="1"/>
    <col min="6373" max="6373" width="35.28515625" bestFit="1" customWidth="1"/>
    <col min="6374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80" width="4.28515625" customWidth="1"/>
    <col min="6381" max="6381" width="1.42578125" customWidth="1"/>
    <col min="6382" max="6383" width="4.28515625" customWidth="1"/>
    <col min="6384" max="6384" width="1.42578125" customWidth="1"/>
    <col min="6385" max="6385" width="4.28515625" customWidth="1"/>
    <col min="6386" max="6386" width="4.7109375" customWidth="1"/>
    <col min="6387" max="6387" width="1.42578125" customWidth="1"/>
    <col min="6388" max="6388" width="4.7109375" customWidth="1"/>
    <col min="6389" max="6389" width="6.7109375" bestFit="1" customWidth="1"/>
    <col min="6628" max="6628" width="4" customWidth="1"/>
    <col min="6629" max="6629" width="35.28515625" bestFit="1" customWidth="1"/>
    <col min="6630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6" width="4.28515625" customWidth="1"/>
    <col min="6637" max="6637" width="1.42578125" customWidth="1"/>
    <col min="6638" max="6639" width="4.28515625" customWidth="1"/>
    <col min="6640" max="6640" width="1.42578125" customWidth="1"/>
    <col min="6641" max="6641" width="4.28515625" customWidth="1"/>
    <col min="6642" max="6642" width="4.7109375" customWidth="1"/>
    <col min="6643" max="6643" width="1.42578125" customWidth="1"/>
    <col min="6644" max="6644" width="4.7109375" customWidth="1"/>
    <col min="6645" max="6645" width="6.7109375" bestFit="1" customWidth="1"/>
    <col min="6884" max="6884" width="4" customWidth="1"/>
    <col min="6885" max="6885" width="35.28515625" bestFit="1" customWidth="1"/>
    <col min="6886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2" width="4.28515625" customWidth="1"/>
    <col min="6893" max="6893" width="1.42578125" customWidth="1"/>
    <col min="6894" max="6895" width="4.28515625" customWidth="1"/>
    <col min="6896" max="6896" width="1.42578125" customWidth="1"/>
    <col min="6897" max="6897" width="4.28515625" customWidth="1"/>
    <col min="6898" max="6898" width="4.7109375" customWidth="1"/>
    <col min="6899" max="6899" width="1.42578125" customWidth="1"/>
    <col min="6900" max="6900" width="4.7109375" customWidth="1"/>
    <col min="6901" max="6901" width="6.7109375" bestFit="1" customWidth="1"/>
    <col min="7140" max="7140" width="4" customWidth="1"/>
    <col min="7141" max="7141" width="35.28515625" bestFit="1" customWidth="1"/>
    <col min="7142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8" width="4.28515625" customWidth="1"/>
    <col min="7149" max="7149" width="1.42578125" customWidth="1"/>
    <col min="7150" max="7151" width="4.28515625" customWidth="1"/>
    <col min="7152" max="7152" width="1.42578125" customWidth="1"/>
    <col min="7153" max="7153" width="4.28515625" customWidth="1"/>
    <col min="7154" max="7154" width="4.7109375" customWidth="1"/>
    <col min="7155" max="7155" width="1.42578125" customWidth="1"/>
    <col min="7156" max="7156" width="4.7109375" customWidth="1"/>
    <col min="7157" max="7157" width="6.7109375" bestFit="1" customWidth="1"/>
    <col min="7396" max="7396" width="4" customWidth="1"/>
    <col min="7397" max="7397" width="35.28515625" bestFit="1" customWidth="1"/>
    <col min="7398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4" width="4.28515625" customWidth="1"/>
    <col min="7405" max="7405" width="1.42578125" customWidth="1"/>
    <col min="7406" max="7407" width="4.28515625" customWidth="1"/>
    <col min="7408" max="7408" width="1.42578125" customWidth="1"/>
    <col min="7409" max="7409" width="4.28515625" customWidth="1"/>
    <col min="7410" max="7410" width="4.7109375" customWidth="1"/>
    <col min="7411" max="7411" width="1.42578125" customWidth="1"/>
    <col min="7412" max="7412" width="4.7109375" customWidth="1"/>
    <col min="7413" max="7413" width="6.7109375" bestFit="1" customWidth="1"/>
    <col min="7652" max="7652" width="4" customWidth="1"/>
    <col min="7653" max="7653" width="35.28515625" bestFit="1" customWidth="1"/>
    <col min="7654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60" width="4.28515625" customWidth="1"/>
    <col min="7661" max="7661" width="1.42578125" customWidth="1"/>
    <col min="7662" max="7663" width="4.28515625" customWidth="1"/>
    <col min="7664" max="7664" width="1.42578125" customWidth="1"/>
    <col min="7665" max="7665" width="4.28515625" customWidth="1"/>
    <col min="7666" max="7666" width="4.7109375" customWidth="1"/>
    <col min="7667" max="7667" width="1.42578125" customWidth="1"/>
    <col min="7668" max="7668" width="4.7109375" customWidth="1"/>
    <col min="7669" max="7669" width="6.7109375" bestFit="1" customWidth="1"/>
    <col min="7908" max="7908" width="4" customWidth="1"/>
    <col min="7909" max="7909" width="35.28515625" bestFit="1" customWidth="1"/>
    <col min="7910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6" width="4.28515625" customWidth="1"/>
    <col min="7917" max="7917" width="1.42578125" customWidth="1"/>
    <col min="7918" max="7919" width="4.28515625" customWidth="1"/>
    <col min="7920" max="7920" width="1.42578125" customWidth="1"/>
    <col min="7921" max="7921" width="4.28515625" customWidth="1"/>
    <col min="7922" max="7922" width="4.7109375" customWidth="1"/>
    <col min="7923" max="7923" width="1.42578125" customWidth="1"/>
    <col min="7924" max="7924" width="4.7109375" customWidth="1"/>
    <col min="7925" max="7925" width="6.7109375" bestFit="1" customWidth="1"/>
    <col min="8164" max="8164" width="4" customWidth="1"/>
    <col min="8165" max="8165" width="35.28515625" bestFit="1" customWidth="1"/>
    <col min="8166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2" width="4.28515625" customWidth="1"/>
    <col min="8173" max="8173" width="1.42578125" customWidth="1"/>
    <col min="8174" max="8175" width="4.28515625" customWidth="1"/>
    <col min="8176" max="8176" width="1.42578125" customWidth="1"/>
    <col min="8177" max="8177" width="4.28515625" customWidth="1"/>
    <col min="8178" max="8178" width="4.7109375" customWidth="1"/>
    <col min="8179" max="8179" width="1.42578125" customWidth="1"/>
    <col min="8180" max="8180" width="4.7109375" customWidth="1"/>
    <col min="8181" max="8181" width="6.7109375" bestFit="1" customWidth="1"/>
    <col min="8420" max="8420" width="4" customWidth="1"/>
    <col min="8421" max="8421" width="35.28515625" bestFit="1" customWidth="1"/>
    <col min="8422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8" width="4.28515625" customWidth="1"/>
    <col min="8429" max="8429" width="1.42578125" customWidth="1"/>
    <col min="8430" max="8431" width="4.28515625" customWidth="1"/>
    <col min="8432" max="8432" width="1.42578125" customWidth="1"/>
    <col min="8433" max="8433" width="4.28515625" customWidth="1"/>
    <col min="8434" max="8434" width="4.7109375" customWidth="1"/>
    <col min="8435" max="8435" width="1.42578125" customWidth="1"/>
    <col min="8436" max="8436" width="4.7109375" customWidth="1"/>
    <col min="8437" max="8437" width="6.7109375" bestFit="1" customWidth="1"/>
    <col min="8676" max="8676" width="4" customWidth="1"/>
    <col min="8677" max="8677" width="35.28515625" bestFit="1" customWidth="1"/>
    <col min="8678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4" width="4.28515625" customWidth="1"/>
    <col min="8685" max="8685" width="1.42578125" customWidth="1"/>
    <col min="8686" max="8687" width="4.28515625" customWidth="1"/>
    <col min="8688" max="8688" width="1.42578125" customWidth="1"/>
    <col min="8689" max="8689" width="4.28515625" customWidth="1"/>
    <col min="8690" max="8690" width="4.7109375" customWidth="1"/>
    <col min="8691" max="8691" width="1.42578125" customWidth="1"/>
    <col min="8692" max="8692" width="4.7109375" customWidth="1"/>
    <col min="8693" max="8693" width="6.7109375" bestFit="1" customWidth="1"/>
    <col min="8932" max="8932" width="4" customWidth="1"/>
    <col min="8933" max="8933" width="35.28515625" bestFit="1" customWidth="1"/>
    <col min="8934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40" width="4.28515625" customWidth="1"/>
    <col min="8941" max="8941" width="1.42578125" customWidth="1"/>
    <col min="8942" max="8943" width="4.28515625" customWidth="1"/>
    <col min="8944" max="8944" width="1.42578125" customWidth="1"/>
    <col min="8945" max="8945" width="4.28515625" customWidth="1"/>
    <col min="8946" max="8946" width="4.7109375" customWidth="1"/>
    <col min="8947" max="8947" width="1.42578125" customWidth="1"/>
    <col min="8948" max="8948" width="4.7109375" customWidth="1"/>
    <col min="8949" max="8949" width="6.7109375" bestFit="1" customWidth="1"/>
    <col min="9188" max="9188" width="4" customWidth="1"/>
    <col min="9189" max="9189" width="35.28515625" bestFit="1" customWidth="1"/>
    <col min="9190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6" width="4.28515625" customWidth="1"/>
    <col min="9197" max="9197" width="1.42578125" customWidth="1"/>
    <col min="9198" max="9199" width="4.28515625" customWidth="1"/>
    <col min="9200" max="9200" width="1.42578125" customWidth="1"/>
    <col min="9201" max="9201" width="4.28515625" customWidth="1"/>
    <col min="9202" max="9202" width="4.7109375" customWidth="1"/>
    <col min="9203" max="9203" width="1.42578125" customWidth="1"/>
    <col min="9204" max="9204" width="4.7109375" customWidth="1"/>
    <col min="9205" max="9205" width="6.7109375" bestFit="1" customWidth="1"/>
    <col min="9444" max="9444" width="4" customWidth="1"/>
    <col min="9445" max="9445" width="35.28515625" bestFit="1" customWidth="1"/>
    <col min="9446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2" width="4.28515625" customWidth="1"/>
    <col min="9453" max="9453" width="1.42578125" customWidth="1"/>
    <col min="9454" max="9455" width="4.28515625" customWidth="1"/>
    <col min="9456" max="9456" width="1.42578125" customWidth="1"/>
    <col min="9457" max="9457" width="4.28515625" customWidth="1"/>
    <col min="9458" max="9458" width="4.7109375" customWidth="1"/>
    <col min="9459" max="9459" width="1.42578125" customWidth="1"/>
    <col min="9460" max="9460" width="4.7109375" customWidth="1"/>
    <col min="9461" max="9461" width="6.7109375" bestFit="1" customWidth="1"/>
    <col min="9700" max="9700" width="4" customWidth="1"/>
    <col min="9701" max="9701" width="35.28515625" bestFit="1" customWidth="1"/>
    <col min="9702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8" width="4.28515625" customWidth="1"/>
    <col min="9709" max="9709" width="1.42578125" customWidth="1"/>
    <col min="9710" max="9711" width="4.28515625" customWidth="1"/>
    <col min="9712" max="9712" width="1.42578125" customWidth="1"/>
    <col min="9713" max="9713" width="4.28515625" customWidth="1"/>
    <col min="9714" max="9714" width="4.7109375" customWidth="1"/>
    <col min="9715" max="9715" width="1.42578125" customWidth="1"/>
    <col min="9716" max="9716" width="4.7109375" customWidth="1"/>
    <col min="9717" max="9717" width="6.7109375" bestFit="1" customWidth="1"/>
    <col min="9956" max="9956" width="4" customWidth="1"/>
    <col min="9957" max="9957" width="35.28515625" bestFit="1" customWidth="1"/>
    <col min="9958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4" width="4.28515625" customWidth="1"/>
    <col min="9965" max="9965" width="1.42578125" customWidth="1"/>
    <col min="9966" max="9967" width="4.28515625" customWidth="1"/>
    <col min="9968" max="9968" width="1.42578125" customWidth="1"/>
    <col min="9969" max="9969" width="4.28515625" customWidth="1"/>
    <col min="9970" max="9970" width="4.7109375" customWidth="1"/>
    <col min="9971" max="9971" width="1.42578125" customWidth="1"/>
    <col min="9972" max="9972" width="4.7109375" customWidth="1"/>
    <col min="9973" max="9973" width="6.7109375" bestFit="1" customWidth="1"/>
    <col min="10212" max="10212" width="4" customWidth="1"/>
    <col min="10213" max="10213" width="35.28515625" bestFit="1" customWidth="1"/>
    <col min="10214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20" width="4.28515625" customWidth="1"/>
    <col min="10221" max="10221" width="1.42578125" customWidth="1"/>
    <col min="10222" max="10223" width="4.28515625" customWidth="1"/>
    <col min="10224" max="10224" width="1.42578125" customWidth="1"/>
    <col min="10225" max="10225" width="4.28515625" customWidth="1"/>
    <col min="10226" max="10226" width="4.7109375" customWidth="1"/>
    <col min="10227" max="10227" width="1.42578125" customWidth="1"/>
    <col min="10228" max="10228" width="4.7109375" customWidth="1"/>
    <col min="10229" max="10229" width="6.7109375" bestFit="1" customWidth="1"/>
    <col min="10468" max="10468" width="4" customWidth="1"/>
    <col min="10469" max="10469" width="35.28515625" bestFit="1" customWidth="1"/>
    <col min="10470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6" width="4.28515625" customWidth="1"/>
    <col min="10477" max="10477" width="1.42578125" customWidth="1"/>
    <col min="10478" max="10479" width="4.28515625" customWidth="1"/>
    <col min="10480" max="10480" width="1.42578125" customWidth="1"/>
    <col min="10481" max="10481" width="4.28515625" customWidth="1"/>
    <col min="10482" max="10482" width="4.7109375" customWidth="1"/>
    <col min="10483" max="10483" width="1.42578125" customWidth="1"/>
    <col min="10484" max="10484" width="4.7109375" customWidth="1"/>
    <col min="10485" max="10485" width="6.7109375" bestFit="1" customWidth="1"/>
    <col min="10724" max="10724" width="4" customWidth="1"/>
    <col min="10725" max="10725" width="35.28515625" bestFit="1" customWidth="1"/>
    <col min="10726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2" width="4.28515625" customWidth="1"/>
    <col min="10733" max="10733" width="1.42578125" customWidth="1"/>
    <col min="10734" max="10735" width="4.28515625" customWidth="1"/>
    <col min="10736" max="10736" width="1.42578125" customWidth="1"/>
    <col min="10737" max="10737" width="4.28515625" customWidth="1"/>
    <col min="10738" max="10738" width="4.7109375" customWidth="1"/>
    <col min="10739" max="10739" width="1.42578125" customWidth="1"/>
    <col min="10740" max="10740" width="4.7109375" customWidth="1"/>
    <col min="10741" max="10741" width="6.7109375" bestFit="1" customWidth="1"/>
    <col min="10980" max="10980" width="4" customWidth="1"/>
    <col min="10981" max="10981" width="35.28515625" bestFit="1" customWidth="1"/>
    <col min="10982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8" width="4.28515625" customWidth="1"/>
    <col min="10989" max="10989" width="1.42578125" customWidth="1"/>
    <col min="10990" max="10991" width="4.28515625" customWidth="1"/>
    <col min="10992" max="10992" width="1.42578125" customWidth="1"/>
    <col min="10993" max="10993" width="4.28515625" customWidth="1"/>
    <col min="10994" max="10994" width="4.7109375" customWidth="1"/>
    <col min="10995" max="10995" width="1.42578125" customWidth="1"/>
    <col min="10996" max="10996" width="4.7109375" customWidth="1"/>
    <col min="10997" max="10997" width="6.7109375" bestFit="1" customWidth="1"/>
    <col min="11236" max="11236" width="4" customWidth="1"/>
    <col min="11237" max="11237" width="35.28515625" bestFit="1" customWidth="1"/>
    <col min="11238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4" width="4.28515625" customWidth="1"/>
    <col min="11245" max="11245" width="1.42578125" customWidth="1"/>
    <col min="11246" max="11247" width="4.28515625" customWidth="1"/>
    <col min="11248" max="11248" width="1.42578125" customWidth="1"/>
    <col min="11249" max="11249" width="4.28515625" customWidth="1"/>
    <col min="11250" max="11250" width="4.7109375" customWidth="1"/>
    <col min="11251" max="11251" width="1.42578125" customWidth="1"/>
    <col min="11252" max="11252" width="4.7109375" customWidth="1"/>
    <col min="11253" max="11253" width="6.7109375" bestFit="1" customWidth="1"/>
    <col min="11492" max="11492" width="4" customWidth="1"/>
    <col min="11493" max="11493" width="35.28515625" bestFit="1" customWidth="1"/>
    <col min="11494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500" width="4.28515625" customWidth="1"/>
    <col min="11501" max="11501" width="1.42578125" customWidth="1"/>
    <col min="11502" max="11503" width="4.28515625" customWidth="1"/>
    <col min="11504" max="11504" width="1.42578125" customWidth="1"/>
    <col min="11505" max="11505" width="4.28515625" customWidth="1"/>
    <col min="11506" max="11506" width="4.7109375" customWidth="1"/>
    <col min="11507" max="11507" width="1.42578125" customWidth="1"/>
    <col min="11508" max="11508" width="4.7109375" customWidth="1"/>
    <col min="11509" max="11509" width="6.7109375" bestFit="1" customWidth="1"/>
    <col min="11748" max="11748" width="4" customWidth="1"/>
    <col min="11749" max="11749" width="35.28515625" bestFit="1" customWidth="1"/>
    <col min="11750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6" width="4.28515625" customWidth="1"/>
    <col min="11757" max="11757" width="1.42578125" customWidth="1"/>
    <col min="11758" max="11759" width="4.28515625" customWidth="1"/>
    <col min="11760" max="11760" width="1.42578125" customWidth="1"/>
    <col min="11761" max="11761" width="4.28515625" customWidth="1"/>
    <col min="11762" max="11762" width="4.7109375" customWidth="1"/>
    <col min="11763" max="11763" width="1.42578125" customWidth="1"/>
    <col min="11764" max="11764" width="4.7109375" customWidth="1"/>
    <col min="11765" max="11765" width="6.7109375" bestFit="1" customWidth="1"/>
    <col min="12004" max="12004" width="4" customWidth="1"/>
    <col min="12005" max="12005" width="35.28515625" bestFit="1" customWidth="1"/>
    <col min="12006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2" width="4.28515625" customWidth="1"/>
    <col min="12013" max="12013" width="1.42578125" customWidth="1"/>
    <col min="12014" max="12015" width="4.28515625" customWidth="1"/>
    <col min="12016" max="12016" width="1.42578125" customWidth="1"/>
    <col min="12017" max="12017" width="4.28515625" customWidth="1"/>
    <col min="12018" max="12018" width="4.7109375" customWidth="1"/>
    <col min="12019" max="12019" width="1.42578125" customWidth="1"/>
    <col min="12020" max="12020" width="4.7109375" customWidth="1"/>
    <col min="12021" max="12021" width="6.7109375" bestFit="1" customWidth="1"/>
    <col min="12260" max="12260" width="4" customWidth="1"/>
    <col min="12261" max="12261" width="35.28515625" bestFit="1" customWidth="1"/>
    <col min="12262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8" width="4.28515625" customWidth="1"/>
    <col min="12269" max="12269" width="1.42578125" customWidth="1"/>
    <col min="12270" max="12271" width="4.28515625" customWidth="1"/>
    <col min="12272" max="12272" width="1.42578125" customWidth="1"/>
    <col min="12273" max="12273" width="4.28515625" customWidth="1"/>
    <col min="12274" max="12274" width="4.7109375" customWidth="1"/>
    <col min="12275" max="12275" width="1.42578125" customWidth="1"/>
    <col min="12276" max="12276" width="4.7109375" customWidth="1"/>
    <col min="12277" max="12277" width="6.7109375" bestFit="1" customWidth="1"/>
    <col min="12516" max="12516" width="4" customWidth="1"/>
    <col min="12517" max="12517" width="35.28515625" bestFit="1" customWidth="1"/>
    <col min="12518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4" width="4.28515625" customWidth="1"/>
    <col min="12525" max="12525" width="1.42578125" customWidth="1"/>
    <col min="12526" max="12527" width="4.28515625" customWidth="1"/>
    <col min="12528" max="12528" width="1.42578125" customWidth="1"/>
    <col min="12529" max="12529" width="4.28515625" customWidth="1"/>
    <col min="12530" max="12530" width="4.7109375" customWidth="1"/>
    <col min="12531" max="12531" width="1.42578125" customWidth="1"/>
    <col min="12532" max="12532" width="4.7109375" customWidth="1"/>
    <col min="12533" max="12533" width="6.7109375" bestFit="1" customWidth="1"/>
    <col min="12772" max="12772" width="4" customWidth="1"/>
    <col min="12773" max="12773" width="35.28515625" bestFit="1" customWidth="1"/>
    <col min="12774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80" width="4.28515625" customWidth="1"/>
    <col min="12781" max="12781" width="1.42578125" customWidth="1"/>
    <col min="12782" max="12783" width="4.28515625" customWidth="1"/>
    <col min="12784" max="12784" width="1.42578125" customWidth="1"/>
    <col min="12785" max="12785" width="4.28515625" customWidth="1"/>
    <col min="12786" max="12786" width="4.7109375" customWidth="1"/>
    <col min="12787" max="12787" width="1.42578125" customWidth="1"/>
    <col min="12788" max="12788" width="4.7109375" customWidth="1"/>
    <col min="12789" max="12789" width="6.7109375" bestFit="1" customWidth="1"/>
    <col min="13028" max="13028" width="4" customWidth="1"/>
    <col min="13029" max="13029" width="35.28515625" bestFit="1" customWidth="1"/>
    <col min="13030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6" width="4.28515625" customWidth="1"/>
    <col min="13037" max="13037" width="1.42578125" customWidth="1"/>
    <col min="13038" max="13039" width="4.28515625" customWidth="1"/>
    <col min="13040" max="13040" width="1.42578125" customWidth="1"/>
    <col min="13041" max="13041" width="4.28515625" customWidth="1"/>
    <col min="13042" max="13042" width="4.7109375" customWidth="1"/>
    <col min="13043" max="13043" width="1.42578125" customWidth="1"/>
    <col min="13044" max="13044" width="4.7109375" customWidth="1"/>
    <col min="13045" max="13045" width="6.7109375" bestFit="1" customWidth="1"/>
    <col min="13284" max="13284" width="4" customWidth="1"/>
    <col min="13285" max="13285" width="35.28515625" bestFit="1" customWidth="1"/>
    <col min="13286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2" width="4.28515625" customWidth="1"/>
    <col min="13293" max="13293" width="1.42578125" customWidth="1"/>
    <col min="13294" max="13295" width="4.28515625" customWidth="1"/>
    <col min="13296" max="13296" width="1.42578125" customWidth="1"/>
    <col min="13297" max="13297" width="4.28515625" customWidth="1"/>
    <col min="13298" max="13298" width="4.7109375" customWidth="1"/>
    <col min="13299" max="13299" width="1.42578125" customWidth="1"/>
    <col min="13300" max="13300" width="4.7109375" customWidth="1"/>
    <col min="13301" max="13301" width="6.7109375" bestFit="1" customWidth="1"/>
    <col min="13540" max="13540" width="4" customWidth="1"/>
    <col min="13541" max="13541" width="35.28515625" bestFit="1" customWidth="1"/>
    <col min="13542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8" width="4.28515625" customWidth="1"/>
    <col min="13549" max="13549" width="1.42578125" customWidth="1"/>
    <col min="13550" max="13551" width="4.28515625" customWidth="1"/>
    <col min="13552" max="13552" width="1.42578125" customWidth="1"/>
    <col min="13553" max="13553" width="4.28515625" customWidth="1"/>
    <col min="13554" max="13554" width="4.7109375" customWidth="1"/>
    <col min="13555" max="13555" width="1.42578125" customWidth="1"/>
    <col min="13556" max="13556" width="4.7109375" customWidth="1"/>
    <col min="13557" max="13557" width="6.7109375" bestFit="1" customWidth="1"/>
    <col min="13796" max="13796" width="4" customWidth="1"/>
    <col min="13797" max="13797" width="35.28515625" bestFit="1" customWidth="1"/>
    <col min="13798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4" width="4.28515625" customWidth="1"/>
    <col min="13805" max="13805" width="1.42578125" customWidth="1"/>
    <col min="13806" max="13807" width="4.28515625" customWidth="1"/>
    <col min="13808" max="13808" width="1.42578125" customWidth="1"/>
    <col min="13809" max="13809" width="4.28515625" customWidth="1"/>
    <col min="13810" max="13810" width="4.7109375" customWidth="1"/>
    <col min="13811" max="13811" width="1.42578125" customWidth="1"/>
    <col min="13812" max="13812" width="4.7109375" customWidth="1"/>
    <col min="13813" max="13813" width="6.7109375" bestFit="1" customWidth="1"/>
    <col min="14052" max="14052" width="4" customWidth="1"/>
    <col min="14053" max="14053" width="35.28515625" bestFit="1" customWidth="1"/>
    <col min="14054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60" width="4.28515625" customWidth="1"/>
    <col min="14061" max="14061" width="1.42578125" customWidth="1"/>
    <col min="14062" max="14063" width="4.28515625" customWidth="1"/>
    <col min="14064" max="14064" width="1.42578125" customWidth="1"/>
    <col min="14065" max="14065" width="4.28515625" customWidth="1"/>
    <col min="14066" max="14066" width="4.7109375" customWidth="1"/>
    <col min="14067" max="14067" width="1.42578125" customWidth="1"/>
    <col min="14068" max="14068" width="4.7109375" customWidth="1"/>
    <col min="14069" max="14069" width="6.7109375" bestFit="1" customWidth="1"/>
    <col min="14308" max="14308" width="4" customWidth="1"/>
    <col min="14309" max="14309" width="35.28515625" bestFit="1" customWidth="1"/>
    <col min="14310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6" width="4.28515625" customWidth="1"/>
    <col min="14317" max="14317" width="1.42578125" customWidth="1"/>
    <col min="14318" max="14319" width="4.28515625" customWidth="1"/>
    <col min="14320" max="14320" width="1.42578125" customWidth="1"/>
    <col min="14321" max="14321" width="4.28515625" customWidth="1"/>
    <col min="14322" max="14322" width="4.7109375" customWidth="1"/>
    <col min="14323" max="14323" width="1.42578125" customWidth="1"/>
    <col min="14324" max="14324" width="4.7109375" customWidth="1"/>
    <col min="14325" max="14325" width="6.7109375" bestFit="1" customWidth="1"/>
    <col min="14564" max="14564" width="4" customWidth="1"/>
    <col min="14565" max="14565" width="35.28515625" bestFit="1" customWidth="1"/>
    <col min="14566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2" width="4.28515625" customWidth="1"/>
    <col min="14573" max="14573" width="1.42578125" customWidth="1"/>
    <col min="14574" max="14575" width="4.28515625" customWidth="1"/>
    <col min="14576" max="14576" width="1.42578125" customWidth="1"/>
    <col min="14577" max="14577" width="4.28515625" customWidth="1"/>
    <col min="14578" max="14578" width="4.7109375" customWidth="1"/>
    <col min="14579" max="14579" width="1.42578125" customWidth="1"/>
    <col min="14580" max="14580" width="4.7109375" customWidth="1"/>
    <col min="14581" max="14581" width="6.7109375" bestFit="1" customWidth="1"/>
    <col min="14820" max="14820" width="4" customWidth="1"/>
    <col min="14821" max="14821" width="35.28515625" bestFit="1" customWidth="1"/>
    <col min="14822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8" width="4.28515625" customWidth="1"/>
    <col min="14829" max="14829" width="1.42578125" customWidth="1"/>
    <col min="14830" max="14831" width="4.28515625" customWidth="1"/>
    <col min="14832" max="14832" width="1.42578125" customWidth="1"/>
    <col min="14833" max="14833" width="4.28515625" customWidth="1"/>
    <col min="14834" max="14834" width="4.7109375" customWidth="1"/>
    <col min="14835" max="14835" width="1.42578125" customWidth="1"/>
    <col min="14836" max="14836" width="4.7109375" customWidth="1"/>
    <col min="14837" max="14837" width="6.7109375" bestFit="1" customWidth="1"/>
    <col min="15076" max="15076" width="4" customWidth="1"/>
    <col min="15077" max="15077" width="35.28515625" bestFit="1" customWidth="1"/>
    <col min="15078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4" width="4.28515625" customWidth="1"/>
    <col min="15085" max="15085" width="1.42578125" customWidth="1"/>
    <col min="15086" max="15087" width="4.28515625" customWidth="1"/>
    <col min="15088" max="15088" width="1.42578125" customWidth="1"/>
    <col min="15089" max="15089" width="4.28515625" customWidth="1"/>
    <col min="15090" max="15090" width="4.7109375" customWidth="1"/>
    <col min="15091" max="15091" width="1.42578125" customWidth="1"/>
    <col min="15092" max="15092" width="4.7109375" customWidth="1"/>
    <col min="15093" max="15093" width="6.7109375" bestFit="1" customWidth="1"/>
    <col min="15332" max="15332" width="4" customWidth="1"/>
    <col min="15333" max="15333" width="35.28515625" bestFit="1" customWidth="1"/>
    <col min="15334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40" width="4.28515625" customWidth="1"/>
    <col min="15341" max="15341" width="1.42578125" customWidth="1"/>
    <col min="15342" max="15343" width="4.28515625" customWidth="1"/>
    <col min="15344" max="15344" width="1.42578125" customWidth="1"/>
    <col min="15345" max="15345" width="4.28515625" customWidth="1"/>
    <col min="15346" max="15346" width="4.7109375" customWidth="1"/>
    <col min="15347" max="15347" width="1.42578125" customWidth="1"/>
    <col min="15348" max="15348" width="4.7109375" customWidth="1"/>
    <col min="15349" max="15349" width="6.7109375" bestFit="1" customWidth="1"/>
    <col min="15588" max="15588" width="4" customWidth="1"/>
    <col min="15589" max="15589" width="35.28515625" bestFit="1" customWidth="1"/>
    <col min="15590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6" width="4.28515625" customWidth="1"/>
    <col min="15597" max="15597" width="1.42578125" customWidth="1"/>
    <col min="15598" max="15599" width="4.28515625" customWidth="1"/>
    <col min="15600" max="15600" width="1.42578125" customWidth="1"/>
    <col min="15601" max="15601" width="4.28515625" customWidth="1"/>
    <col min="15602" max="15602" width="4.7109375" customWidth="1"/>
    <col min="15603" max="15603" width="1.42578125" customWidth="1"/>
    <col min="15604" max="15604" width="4.7109375" customWidth="1"/>
    <col min="15605" max="15605" width="6.7109375" bestFit="1" customWidth="1"/>
    <col min="15844" max="15844" width="4" customWidth="1"/>
    <col min="15845" max="15845" width="35.28515625" bestFit="1" customWidth="1"/>
    <col min="15846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2" width="4.28515625" customWidth="1"/>
    <col min="15853" max="15853" width="1.42578125" customWidth="1"/>
    <col min="15854" max="15855" width="4.28515625" customWidth="1"/>
    <col min="15856" max="15856" width="1.42578125" customWidth="1"/>
    <col min="15857" max="15857" width="4.28515625" customWidth="1"/>
    <col min="15858" max="15858" width="4.7109375" customWidth="1"/>
    <col min="15859" max="15859" width="1.42578125" customWidth="1"/>
    <col min="15860" max="15860" width="4.7109375" customWidth="1"/>
    <col min="15861" max="15861" width="6.7109375" bestFit="1" customWidth="1"/>
    <col min="16100" max="16100" width="4" customWidth="1"/>
    <col min="16101" max="16101" width="35.28515625" bestFit="1" customWidth="1"/>
    <col min="16102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8" width="4.28515625" customWidth="1"/>
    <col min="16109" max="16109" width="1.42578125" customWidth="1"/>
    <col min="16110" max="16111" width="4.28515625" customWidth="1"/>
    <col min="16112" max="16112" width="1.42578125" customWidth="1"/>
    <col min="16113" max="16113" width="4.28515625" customWidth="1"/>
    <col min="16114" max="16114" width="4.7109375" customWidth="1"/>
    <col min="16115" max="16115" width="1.42578125" customWidth="1"/>
    <col min="16116" max="16116" width="4.7109375" customWidth="1"/>
    <col min="16117" max="16117" width="6.7109375" bestFit="1" customWidth="1"/>
  </cols>
  <sheetData>
    <row r="1" spans="1:27" ht="15.75" thickBot="1" x14ac:dyDescent="0.3"/>
    <row r="2" spans="1:27" ht="14.45" customHeight="1" x14ac:dyDescent="0.25">
      <c r="A2" s="143" t="str">
        <f>'Nasazení do skupin'!B2</f>
        <v>Pohár ČNS mladších žáků dvojic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81"/>
      <c r="P2" s="181"/>
      <c r="Q2" s="181"/>
      <c r="R2" s="129"/>
      <c r="S2" s="129"/>
      <c r="T2" s="129"/>
      <c r="U2" s="129"/>
      <c r="V2" s="129"/>
      <c r="W2" s="129"/>
      <c r="X2" s="144"/>
      <c r="Y2" s="144"/>
      <c r="Z2" s="144"/>
      <c r="AA2" s="145"/>
    </row>
    <row r="3" spans="1:27" ht="15" customHeight="1" thickBot="1" x14ac:dyDescent="0.3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3"/>
    </row>
    <row r="4" spans="1:27" ht="32.25" customHeight="1" thickBot="1" x14ac:dyDescent="0.3">
      <c r="A4" s="172" t="s">
        <v>7</v>
      </c>
      <c r="B4" s="173"/>
      <c r="C4" s="178" t="str">
        <f>'Nasazení do skupin'!B3</f>
        <v>Holice 16.2.2019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80"/>
    </row>
    <row r="5" spans="1:27" ht="14.45" customHeight="1" x14ac:dyDescent="0.25">
      <c r="A5" s="174"/>
      <c r="B5" s="175"/>
      <c r="C5" s="144">
        <v>1</v>
      </c>
      <c r="D5" s="144"/>
      <c r="E5" s="145"/>
      <c r="F5" s="143">
        <v>2</v>
      </c>
      <c r="G5" s="144"/>
      <c r="H5" s="145"/>
      <c r="I5" s="143">
        <v>3</v>
      </c>
      <c r="J5" s="144"/>
      <c r="K5" s="145"/>
      <c r="L5" s="143">
        <v>4</v>
      </c>
      <c r="M5" s="144"/>
      <c r="N5" s="145"/>
      <c r="O5" s="143">
        <v>5</v>
      </c>
      <c r="P5" s="144"/>
      <c r="Q5" s="145"/>
      <c r="R5" s="143">
        <v>6</v>
      </c>
      <c r="S5" s="144"/>
      <c r="T5" s="145"/>
      <c r="U5" s="128">
        <v>7</v>
      </c>
      <c r="V5" s="129"/>
      <c r="W5" s="130"/>
      <c r="X5" s="182" t="s">
        <v>0</v>
      </c>
      <c r="Y5" s="183"/>
      <c r="Z5" s="184"/>
      <c r="AA5" s="28" t="s">
        <v>1</v>
      </c>
    </row>
    <row r="6" spans="1:27" ht="15" customHeight="1" thickBot="1" x14ac:dyDescent="0.3">
      <c r="A6" s="176"/>
      <c r="B6" s="177"/>
      <c r="C6" s="170"/>
      <c r="D6" s="170"/>
      <c r="E6" s="171"/>
      <c r="F6" s="131"/>
      <c r="G6" s="132"/>
      <c r="H6" s="133"/>
      <c r="I6" s="131"/>
      <c r="J6" s="132"/>
      <c r="K6" s="133"/>
      <c r="L6" s="131"/>
      <c r="M6" s="132"/>
      <c r="N6" s="133"/>
      <c r="O6" s="131"/>
      <c r="P6" s="132"/>
      <c r="Q6" s="133"/>
      <c r="R6" s="131"/>
      <c r="S6" s="132"/>
      <c r="T6" s="133"/>
      <c r="U6" s="131"/>
      <c r="V6" s="132"/>
      <c r="W6" s="133"/>
      <c r="X6" s="185" t="s">
        <v>2</v>
      </c>
      <c r="Y6" s="186"/>
      <c r="Z6" s="187"/>
      <c r="AA6" s="29" t="s">
        <v>3</v>
      </c>
    </row>
    <row r="7" spans="1:27" ht="15" customHeight="1" x14ac:dyDescent="0.25">
      <c r="A7" s="146">
        <v>1</v>
      </c>
      <c r="B7" s="149" t="str">
        <f>'Nasazení do skupin'!B5</f>
        <v>MNK Modřice A</v>
      </c>
      <c r="C7" s="188"/>
      <c r="D7" s="189"/>
      <c r="E7" s="190"/>
      <c r="F7" s="209">
        <f>O77</f>
        <v>2</v>
      </c>
      <c r="G7" s="211" t="s">
        <v>4</v>
      </c>
      <c r="H7" s="213">
        <f>Q77</f>
        <v>0</v>
      </c>
      <c r="I7" s="209">
        <f>E15</f>
        <v>2</v>
      </c>
      <c r="J7" s="211" t="s">
        <v>4</v>
      </c>
      <c r="K7" s="213">
        <f>C15</f>
        <v>0</v>
      </c>
      <c r="L7" s="209">
        <f>O59</f>
        <v>2</v>
      </c>
      <c r="M7" s="211" t="s">
        <v>4</v>
      </c>
      <c r="N7" s="213">
        <f>Q59</f>
        <v>0</v>
      </c>
      <c r="O7" s="209">
        <f>E23</f>
        <v>2</v>
      </c>
      <c r="P7" s="211" t="s">
        <v>4</v>
      </c>
      <c r="Q7" s="213">
        <f>C23</f>
        <v>0</v>
      </c>
      <c r="R7" s="209">
        <f>O69</f>
        <v>2</v>
      </c>
      <c r="S7" s="211" t="s">
        <v>4</v>
      </c>
      <c r="T7" s="213">
        <f>Q69</f>
        <v>0</v>
      </c>
      <c r="U7" s="209">
        <f>Q43</f>
        <v>0</v>
      </c>
      <c r="V7" s="211" t="s">
        <v>4</v>
      </c>
      <c r="W7" s="213">
        <f>O43</f>
        <v>0</v>
      </c>
      <c r="X7" s="235">
        <f>F7+I7+L7+O7+R7+U7</f>
        <v>10</v>
      </c>
      <c r="Y7" s="237" t="s">
        <v>4</v>
      </c>
      <c r="Z7" s="231">
        <f>H7+K7+N7+Q7+T7+W7</f>
        <v>0</v>
      </c>
      <c r="AA7" s="239">
        <v>10</v>
      </c>
    </row>
    <row r="8" spans="1:27" ht="15.75" customHeight="1" thickBot="1" x14ac:dyDescent="0.3">
      <c r="A8" s="147"/>
      <c r="B8" s="150"/>
      <c r="C8" s="191"/>
      <c r="D8" s="192"/>
      <c r="E8" s="193"/>
      <c r="F8" s="210"/>
      <c r="G8" s="212"/>
      <c r="H8" s="214"/>
      <c r="I8" s="210"/>
      <c r="J8" s="212"/>
      <c r="K8" s="214"/>
      <c r="L8" s="210"/>
      <c r="M8" s="212"/>
      <c r="N8" s="214"/>
      <c r="O8" s="210"/>
      <c r="P8" s="212"/>
      <c r="Q8" s="214"/>
      <c r="R8" s="210"/>
      <c r="S8" s="212"/>
      <c r="T8" s="214"/>
      <c r="U8" s="210"/>
      <c r="V8" s="212"/>
      <c r="W8" s="214"/>
      <c r="X8" s="236"/>
      <c r="Y8" s="238"/>
      <c r="Z8" s="232"/>
      <c r="AA8" s="240"/>
    </row>
    <row r="9" spans="1:27" ht="15" customHeight="1" x14ac:dyDescent="0.25">
      <c r="A9" s="147"/>
      <c r="B9" s="150"/>
      <c r="C9" s="191"/>
      <c r="D9" s="192"/>
      <c r="E9" s="193"/>
      <c r="F9" s="225">
        <f>O78</f>
        <v>20</v>
      </c>
      <c r="G9" s="227" t="s">
        <v>4</v>
      </c>
      <c r="H9" s="229">
        <f>Q78</f>
        <v>5</v>
      </c>
      <c r="I9" s="225">
        <f>E17</f>
        <v>20</v>
      </c>
      <c r="J9" s="227" t="s">
        <v>4</v>
      </c>
      <c r="K9" s="229">
        <f>C17</f>
        <v>12</v>
      </c>
      <c r="L9" s="225">
        <f>O60</f>
        <v>20</v>
      </c>
      <c r="M9" s="227" t="s">
        <v>4</v>
      </c>
      <c r="N9" s="229">
        <f>Q60</f>
        <v>3</v>
      </c>
      <c r="O9" s="225">
        <f>E25</f>
        <v>20</v>
      </c>
      <c r="P9" s="227" t="s">
        <v>4</v>
      </c>
      <c r="Q9" s="229">
        <f>C25</f>
        <v>6</v>
      </c>
      <c r="R9" s="225">
        <f>O70</f>
        <v>20</v>
      </c>
      <c r="S9" s="227" t="s">
        <v>4</v>
      </c>
      <c r="T9" s="229">
        <f>Q70</f>
        <v>2</v>
      </c>
      <c r="U9" s="225">
        <f>Q44</f>
        <v>0</v>
      </c>
      <c r="V9" s="227" t="s">
        <v>4</v>
      </c>
      <c r="W9" s="229">
        <f>O44</f>
        <v>0</v>
      </c>
      <c r="X9" s="233">
        <f>F9+I9+L9+O9+R9+U9</f>
        <v>100</v>
      </c>
      <c r="Y9" s="221" t="s">
        <v>4</v>
      </c>
      <c r="Z9" s="223">
        <f>H9+K9+N9+Q9+T9+W9</f>
        <v>28</v>
      </c>
      <c r="AA9" s="241">
        <v>1</v>
      </c>
    </row>
    <row r="10" spans="1:27" ht="15.75" customHeight="1" thickBot="1" x14ac:dyDescent="0.3">
      <c r="A10" s="148"/>
      <c r="B10" s="151"/>
      <c r="C10" s="194"/>
      <c r="D10" s="195"/>
      <c r="E10" s="196"/>
      <c r="F10" s="225"/>
      <c r="G10" s="227"/>
      <c r="H10" s="229"/>
      <c r="I10" s="226"/>
      <c r="J10" s="228"/>
      <c r="K10" s="230"/>
      <c r="L10" s="226"/>
      <c r="M10" s="228"/>
      <c r="N10" s="230"/>
      <c r="O10" s="226"/>
      <c r="P10" s="228"/>
      <c r="Q10" s="230"/>
      <c r="R10" s="226"/>
      <c r="S10" s="228"/>
      <c r="T10" s="230"/>
      <c r="U10" s="226"/>
      <c r="V10" s="228"/>
      <c r="W10" s="230"/>
      <c r="X10" s="234"/>
      <c r="Y10" s="222"/>
      <c r="Z10" s="224"/>
      <c r="AA10" s="242"/>
    </row>
    <row r="11" spans="1:27" ht="15" customHeight="1" x14ac:dyDescent="0.25">
      <c r="A11" s="146">
        <v>2</v>
      </c>
      <c r="B11" s="149" t="str">
        <f>'Nasazení do skupin'!B6</f>
        <v>TJ AVIA Čakovice</v>
      </c>
      <c r="C11" s="209">
        <f>H7</f>
        <v>0</v>
      </c>
      <c r="D11" s="211" t="s">
        <v>4</v>
      </c>
      <c r="E11" s="211">
        <f>F7</f>
        <v>2</v>
      </c>
      <c r="F11" s="152" t="s">
        <v>27</v>
      </c>
      <c r="G11" s="153"/>
      <c r="H11" s="154"/>
      <c r="I11" s="211">
        <f>O57</f>
        <v>1</v>
      </c>
      <c r="J11" s="211" t="s">
        <v>4</v>
      </c>
      <c r="K11" s="213">
        <f>Q57</f>
        <v>1</v>
      </c>
      <c r="L11" s="209">
        <f>H19</f>
        <v>2</v>
      </c>
      <c r="M11" s="211" t="s">
        <v>4</v>
      </c>
      <c r="N11" s="213">
        <f>F19</f>
        <v>0</v>
      </c>
      <c r="O11" s="209">
        <f>O71</f>
        <v>0</v>
      </c>
      <c r="P11" s="211" t="s">
        <v>4</v>
      </c>
      <c r="Q11" s="213">
        <f>Q71</f>
        <v>2</v>
      </c>
      <c r="R11" s="209">
        <f>H27</f>
        <v>1</v>
      </c>
      <c r="S11" s="211" t="s">
        <v>4</v>
      </c>
      <c r="T11" s="213">
        <f>F27</f>
        <v>1</v>
      </c>
      <c r="U11" s="209">
        <f>H31</f>
        <v>0</v>
      </c>
      <c r="V11" s="211" t="s">
        <v>4</v>
      </c>
      <c r="W11" s="213">
        <f>F31</f>
        <v>0</v>
      </c>
      <c r="X11" s="235">
        <f>C11+I11+L11+O11+R11+U11</f>
        <v>4</v>
      </c>
      <c r="Y11" s="237" t="s">
        <v>4</v>
      </c>
      <c r="Z11" s="231">
        <f>E11+K11+N11+Q11+T11+W11</f>
        <v>6</v>
      </c>
      <c r="AA11" s="239">
        <v>4</v>
      </c>
    </row>
    <row r="12" spans="1:27" ht="15.75" customHeight="1" thickBot="1" x14ac:dyDescent="0.3">
      <c r="A12" s="147"/>
      <c r="B12" s="150"/>
      <c r="C12" s="210"/>
      <c r="D12" s="212"/>
      <c r="E12" s="212"/>
      <c r="F12" s="155"/>
      <c r="G12" s="156"/>
      <c r="H12" s="157"/>
      <c r="I12" s="212"/>
      <c r="J12" s="212"/>
      <c r="K12" s="214"/>
      <c r="L12" s="210"/>
      <c r="M12" s="212"/>
      <c r="N12" s="214"/>
      <c r="O12" s="210"/>
      <c r="P12" s="212"/>
      <c r="Q12" s="214"/>
      <c r="R12" s="210"/>
      <c r="S12" s="212"/>
      <c r="T12" s="214"/>
      <c r="U12" s="210"/>
      <c r="V12" s="212"/>
      <c r="W12" s="214"/>
      <c r="X12" s="236"/>
      <c r="Y12" s="238"/>
      <c r="Z12" s="232"/>
      <c r="AA12" s="240"/>
    </row>
    <row r="13" spans="1:27" ht="15" customHeight="1" x14ac:dyDescent="0.25">
      <c r="A13" s="147"/>
      <c r="B13" s="150"/>
      <c r="C13" s="225">
        <f>H9</f>
        <v>5</v>
      </c>
      <c r="D13" s="227" t="s">
        <v>4</v>
      </c>
      <c r="E13" s="227">
        <f>F9</f>
        <v>20</v>
      </c>
      <c r="F13" s="155"/>
      <c r="G13" s="156"/>
      <c r="H13" s="157"/>
      <c r="I13" s="227">
        <f>O58</f>
        <v>14</v>
      </c>
      <c r="J13" s="227" t="s">
        <v>4</v>
      </c>
      <c r="K13" s="229">
        <f>Q58</f>
        <v>17</v>
      </c>
      <c r="L13" s="225">
        <f>H21</f>
        <v>20</v>
      </c>
      <c r="M13" s="227" t="s">
        <v>4</v>
      </c>
      <c r="N13" s="229">
        <f>F21</f>
        <v>8</v>
      </c>
      <c r="O13" s="225">
        <f>O72</f>
        <v>16</v>
      </c>
      <c r="P13" s="227" t="s">
        <v>4</v>
      </c>
      <c r="Q13" s="229">
        <f>Q72</f>
        <v>20</v>
      </c>
      <c r="R13" s="225">
        <f>H29</f>
        <v>18</v>
      </c>
      <c r="S13" s="227" t="s">
        <v>4</v>
      </c>
      <c r="T13" s="229">
        <f>F29</f>
        <v>18</v>
      </c>
      <c r="U13" s="225">
        <f>H33</f>
        <v>0</v>
      </c>
      <c r="V13" s="227" t="s">
        <v>4</v>
      </c>
      <c r="W13" s="229">
        <f>F33</f>
        <v>0</v>
      </c>
      <c r="X13" s="233">
        <f>C13+I13+L13+O13+R13+U13</f>
        <v>73</v>
      </c>
      <c r="Y13" s="221" t="s">
        <v>4</v>
      </c>
      <c r="Z13" s="223">
        <f>E13+K13+N13+Q13+T13+W13</f>
        <v>83</v>
      </c>
      <c r="AA13" s="241">
        <v>4</v>
      </c>
    </row>
    <row r="14" spans="1:27" ht="15.75" customHeight="1" thickBot="1" x14ac:dyDescent="0.3">
      <c r="A14" s="148"/>
      <c r="B14" s="151"/>
      <c r="C14" s="226"/>
      <c r="D14" s="228"/>
      <c r="E14" s="228"/>
      <c r="F14" s="158"/>
      <c r="G14" s="159"/>
      <c r="H14" s="160"/>
      <c r="I14" s="227"/>
      <c r="J14" s="227"/>
      <c r="K14" s="229"/>
      <c r="L14" s="226"/>
      <c r="M14" s="228"/>
      <c r="N14" s="230"/>
      <c r="O14" s="226"/>
      <c r="P14" s="228"/>
      <c r="Q14" s="230"/>
      <c r="R14" s="226"/>
      <c r="S14" s="228"/>
      <c r="T14" s="230"/>
      <c r="U14" s="226"/>
      <c r="V14" s="228"/>
      <c r="W14" s="230"/>
      <c r="X14" s="234"/>
      <c r="Y14" s="222"/>
      <c r="Z14" s="224"/>
      <c r="AA14" s="242"/>
    </row>
    <row r="15" spans="1:27" ht="15" customHeight="1" x14ac:dyDescent="0.25">
      <c r="A15" s="146">
        <v>3</v>
      </c>
      <c r="B15" s="149" t="str">
        <f>'Nasazení do skupin'!B7</f>
        <v>UNITOP SKP Žďár nad Sázavou</v>
      </c>
      <c r="C15" s="209">
        <f>O53</f>
        <v>0</v>
      </c>
      <c r="D15" s="211" t="s">
        <v>4</v>
      </c>
      <c r="E15" s="213">
        <f>Q53</f>
        <v>2</v>
      </c>
      <c r="F15" s="215">
        <f>K11</f>
        <v>1</v>
      </c>
      <c r="G15" s="216" t="s">
        <v>4</v>
      </c>
      <c r="H15" s="216">
        <f>I11</f>
        <v>1</v>
      </c>
      <c r="I15" s="161"/>
      <c r="J15" s="162"/>
      <c r="K15" s="163"/>
      <c r="L15" s="199">
        <f>O67</f>
        <v>2</v>
      </c>
      <c r="M15" s="199" t="s">
        <v>4</v>
      </c>
      <c r="N15" s="201">
        <f>Q67</f>
        <v>0</v>
      </c>
      <c r="O15" s="199">
        <f>K23</f>
        <v>2</v>
      </c>
      <c r="P15" s="199" t="s">
        <v>4</v>
      </c>
      <c r="Q15" s="201">
        <f>I23</f>
        <v>0</v>
      </c>
      <c r="R15" s="199">
        <f>O39</f>
        <v>2</v>
      </c>
      <c r="S15" s="199" t="s">
        <v>4</v>
      </c>
      <c r="T15" s="201">
        <f>Q39</f>
        <v>0</v>
      </c>
      <c r="U15" s="199">
        <f>K31</f>
        <v>0</v>
      </c>
      <c r="V15" s="199" t="s">
        <v>4</v>
      </c>
      <c r="W15" s="201">
        <f>I31</f>
        <v>0</v>
      </c>
      <c r="X15" s="235">
        <f>F15+C15+L15+O15+R15+U15</f>
        <v>7</v>
      </c>
      <c r="Y15" s="237" t="s">
        <v>4</v>
      </c>
      <c r="Z15" s="231">
        <f>H15+E15+N15+Q15+T15+W15</f>
        <v>3</v>
      </c>
      <c r="AA15" s="239">
        <v>7</v>
      </c>
    </row>
    <row r="16" spans="1:27" ht="15.75" customHeight="1" thickBot="1" x14ac:dyDescent="0.3">
      <c r="A16" s="147"/>
      <c r="B16" s="150"/>
      <c r="C16" s="210"/>
      <c r="D16" s="212"/>
      <c r="E16" s="214"/>
      <c r="F16" s="210"/>
      <c r="G16" s="212"/>
      <c r="H16" s="212"/>
      <c r="I16" s="164"/>
      <c r="J16" s="165"/>
      <c r="K16" s="166"/>
      <c r="L16" s="200"/>
      <c r="M16" s="200"/>
      <c r="N16" s="202"/>
      <c r="O16" s="200"/>
      <c r="P16" s="200"/>
      <c r="Q16" s="202"/>
      <c r="R16" s="200"/>
      <c r="S16" s="200"/>
      <c r="T16" s="202"/>
      <c r="U16" s="200"/>
      <c r="V16" s="200"/>
      <c r="W16" s="202"/>
      <c r="X16" s="236"/>
      <c r="Y16" s="238"/>
      <c r="Z16" s="232"/>
      <c r="AA16" s="240"/>
    </row>
    <row r="17" spans="1:27" ht="15" customHeight="1" x14ac:dyDescent="0.25">
      <c r="A17" s="147"/>
      <c r="B17" s="150"/>
      <c r="C17" s="225">
        <f>O54</f>
        <v>12</v>
      </c>
      <c r="D17" s="227" t="s">
        <v>4</v>
      </c>
      <c r="E17" s="229">
        <f>Q54</f>
        <v>20</v>
      </c>
      <c r="F17" s="225">
        <f>K13</f>
        <v>17</v>
      </c>
      <c r="G17" s="227" t="s">
        <v>4</v>
      </c>
      <c r="H17" s="227">
        <f>I13</f>
        <v>14</v>
      </c>
      <c r="I17" s="164"/>
      <c r="J17" s="165"/>
      <c r="K17" s="166"/>
      <c r="L17" s="205">
        <f>O68</f>
        <v>20</v>
      </c>
      <c r="M17" s="205" t="s">
        <v>4</v>
      </c>
      <c r="N17" s="207">
        <f>Q68</f>
        <v>9</v>
      </c>
      <c r="O17" s="205">
        <f>K25</f>
        <v>20</v>
      </c>
      <c r="P17" s="205" t="s">
        <v>4</v>
      </c>
      <c r="Q17" s="207">
        <f>I25</f>
        <v>2</v>
      </c>
      <c r="R17" s="205">
        <f>O40</f>
        <v>20</v>
      </c>
      <c r="S17" s="205" t="s">
        <v>4</v>
      </c>
      <c r="T17" s="207">
        <f>Q40</f>
        <v>5</v>
      </c>
      <c r="U17" s="205">
        <f>K33</f>
        <v>0</v>
      </c>
      <c r="V17" s="205" t="s">
        <v>4</v>
      </c>
      <c r="W17" s="207">
        <f>I33</f>
        <v>0</v>
      </c>
      <c r="X17" s="233">
        <f>F17+C17+L17+O17+R17+U17</f>
        <v>89</v>
      </c>
      <c r="Y17" s="221" t="s">
        <v>4</v>
      </c>
      <c r="Z17" s="223">
        <f>H17+E17+N17+Q17+T17+W17</f>
        <v>50</v>
      </c>
      <c r="AA17" s="241">
        <v>2</v>
      </c>
    </row>
    <row r="18" spans="1:27" ht="15.75" customHeight="1" thickBot="1" x14ac:dyDescent="0.3">
      <c r="A18" s="148"/>
      <c r="B18" s="151"/>
      <c r="C18" s="226"/>
      <c r="D18" s="228"/>
      <c r="E18" s="230"/>
      <c r="F18" s="226"/>
      <c r="G18" s="228"/>
      <c r="H18" s="228"/>
      <c r="I18" s="167"/>
      <c r="J18" s="168"/>
      <c r="K18" s="169"/>
      <c r="L18" s="219"/>
      <c r="M18" s="219"/>
      <c r="N18" s="220"/>
      <c r="O18" s="219"/>
      <c r="P18" s="219"/>
      <c r="Q18" s="220"/>
      <c r="R18" s="219"/>
      <c r="S18" s="219"/>
      <c r="T18" s="220"/>
      <c r="U18" s="219"/>
      <c r="V18" s="219"/>
      <c r="W18" s="220"/>
      <c r="X18" s="234"/>
      <c r="Y18" s="222"/>
      <c r="Z18" s="224"/>
      <c r="AA18" s="242"/>
    </row>
    <row r="19" spans="1:27" ht="15" customHeight="1" x14ac:dyDescent="0.25">
      <c r="A19" s="146">
        <v>4</v>
      </c>
      <c r="B19" s="149" t="str">
        <f>'Nasazení do skupin'!B8</f>
        <v>TJ Peklo nad Zdobnicí B</v>
      </c>
      <c r="C19" s="209">
        <f>N7</f>
        <v>0</v>
      </c>
      <c r="D19" s="211" t="s">
        <v>4</v>
      </c>
      <c r="E19" s="213">
        <f>L7</f>
        <v>2</v>
      </c>
      <c r="F19" s="209">
        <f>O63</f>
        <v>0</v>
      </c>
      <c r="G19" s="211" t="s">
        <v>4</v>
      </c>
      <c r="H19" s="213">
        <f>Q63</f>
        <v>2</v>
      </c>
      <c r="I19" s="215">
        <f>N15</f>
        <v>0</v>
      </c>
      <c r="J19" s="216" t="s">
        <v>4</v>
      </c>
      <c r="K19" s="249">
        <f>L15</f>
        <v>2</v>
      </c>
      <c r="L19" s="72"/>
      <c r="M19" s="72"/>
      <c r="N19" s="73"/>
      <c r="O19" s="217">
        <f>O41</f>
        <v>0</v>
      </c>
      <c r="P19" s="199" t="s">
        <v>4</v>
      </c>
      <c r="Q19" s="201">
        <f>Q41</f>
        <v>2</v>
      </c>
      <c r="R19" s="217">
        <f>N27</f>
        <v>0</v>
      </c>
      <c r="S19" s="199" t="s">
        <v>4</v>
      </c>
      <c r="T19" s="201">
        <f>L27</f>
        <v>2</v>
      </c>
      <c r="U19" s="217">
        <f>O51</f>
        <v>0</v>
      </c>
      <c r="V19" s="199" t="s">
        <v>4</v>
      </c>
      <c r="W19" s="201">
        <f>Q51</f>
        <v>0</v>
      </c>
      <c r="X19" s="235">
        <f>F19+I19+C19+O19+R19+U19</f>
        <v>0</v>
      </c>
      <c r="Y19" s="237" t="s">
        <v>4</v>
      </c>
      <c r="Z19" s="231">
        <f>H19+K19+E19+Q19+T19+W19</f>
        <v>10</v>
      </c>
      <c r="AA19" s="239">
        <v>0</v>
      </c>
    </row>
    <row r="20" spans="1:27" ht="15.75" customHeight="1" thickBot="1" x14ac:dyDescent="0.3">
      <c r="A20" s="147"/>
      <c r="B20" s="150"/>
      <c r="C20" s="210"/>
      <c r="D20" s="212"/>
      <c r="E20" s="214"/>
      <c r="F20" s="210"/>
      <c r="G20" s="212"/>
      <c r="H20" s="214"/>
      <c r="I20" s="210"/>
      <c r="J20" s="212"/>
      <c r="K20" s="214"/>
      <c r="L20" s="62"/>
      <c r="M20" s="62"/>
      <c r="N20" s="63"/>
      <c r="O20" s="218"/>
      <c r="P20" s="200"/>
      <c r="Q20" s="202"/>
      <c r="R20" s="218"/>
      <c r="S20" s="200"/>
      <c r="T20" s="202"/>
      <c r="U20" s="218"/>
      <c r="V20" s="200"/>
      <c r="W20" s="202"/>
      <c r="X20" s="236"/>
      <c r="Y20" s="238"/>
      <c r="Z20" s="232"/>
      <c r="AA20" s="240"/>
    </row>
    <row r="21" spans="1:27" ht="15" customHeight="1" x14ac:dyDescent="0.25">
      <c r="A21" s="147"/>
      <c r="B21" s="150"/>
      <c r="C21" s="225">
        <f>N9</f>
        <v>3</v>
      </c>
      <c r="D21" s="227" t="s">
        <v>4</v>
      </c>
      <c r="E21" s="229">
        <f>L9</f>
        <v>20</v>
      </c>
      <c r="F21" s="225">
        <f>O64</f>
        <v>8</v>
      </c>
      <c r="G21" s="227" t="s">
        <v>4</v>
      </c>
      <c r="H21" s="229">
        <f>Q64</f>
        <v>20</v>
      </c>
      <c r="I21" s="225">
        <f>N17</f>
        <v>9</v>
      </c>
      <c r="J21" s="227" t="s">
        <v>4</v>
      </c>
      <c r="K21" s="229">
        <f>L17</f>
        <v>20</v>
      </c>
      <c r="L21" s="62"/>
      <c r="M21" s="62"/>
      <c r="N21" s="63"/>
      <c r="O21" s="203">
        <f>O42</f>
        <v>3</v>
      </c>
      <c r="P21" s="205" t="s">
        <v>4</v>
      </c>
      <c r="Q21" s="207">
        <f>Q42</f>
        <v>20</v>
      </c>
      <c r="R21" s="203">
        <f>N29</f>
        <v>5</v>
      </c>
      <c r="S21" s="205" t="s">
        <v>4</v>
      </c>
      <c r="T21" s="207">
        <f>L29</f>
        <v>20</v>
      </c>
      <c r="U21" s="203">
        <f>O52</f>
        <v>0</v>
      </c>
      <c r="V21" s="205" t="s">
        <v>4</v>
      </c>
      <c r="W21" s="207">
        <f>Q52</f>
        <v>0</v>
      </c>
      <c r="X21" s="233">
        <f>F21+I21+C21+O21+R21+U21</f>
        <v>28</v>
      </c>
      <c r="Y21" s="221" t="s">
        <v>4</v>
      </c>
      <c r="Z21" s="223">
        <f>H21+K21+E21+Q21+T21+W21</f>
        <v>100</v>
      </c>
      <c r="AA21" s="241">
        <v>6</v>
      </c>
    </row>
    <row r="22" spans="1:27" ht="15.75" customHeight="1" thickBot="1" x14ac:dyDescent="0.3">
      <c r="A22" s="148"/>
      <c r="B22" s="151"/>
      <c r="C22" s="226"/>
      <c r="D22" s="228"/>
      <c r="E22" s="230"/>
      <c r="F22" s="226"/>
      <c r="G22" s="228"/>
      <c r="H22" s="230"/>
      <c r="I22" s="226"/>
      <c r="J22" s="228"/>
      <c r="K22" s="230"/>
      <c r="L22" s="64"/>
      <c r="M22" s="64"/>
      <c r="N22" s="65"/>
      <c r="O22" s="204"/>
      <c r="P22" s="219"/>
      <c r="Q22" s="220"/>
      <c r="R22" s="204"/>
      <c r="S22" s="219"/>
      <c r="T22" s="220"/>
      <c r="U22" s="204"/>
      <c r="V22" s="219"/>
      <c r="W22" s="220"/>
      <c r="X22" s="234"/>
      <c r="Y22" s="222"/>
      <c r="Z22" s="224"/>
      <c r="AA22" s="242"/>
    </row>
    <row r="23" spans="1:27" ht="15.75" customHeight="1" x14ac:dyDescent="0.25">
      <c r="A23" s="146">
        <v>5</v>
      </c>
      <c r="B23" s="149" t="str">
        <f>'Nasazení do skupin'!B9</f>
        <v xml:space="preserve"> T.J. Sokol Holice A</v>
      </c>
      <c r="C23" s="209">
        <f>O65</f>
        <v>0</v>
      </c>
      <c r="D23" s="211" t="s">
        <v>4</v>
      </c>
      <c r="E23" s="213">
        <f>Q65</f>
        <v>2</v>
      </c>
      <c r="F23" s="209">
        <f>Q11</f>
        <v>2</v>
      </c>
      <c r="G23" s="211" t="s">
        <v>4</v>
      </c>
      <c r="H23" s="213">
        <f>O11</f>
        <v>0</v>
      </c>
      <c r="I23" s="215">
        <f>O45</f>
        <v>0</v>
      </c>
      <c r="J23" s="216" t="s">
        <v>4</v>
      </c>
      <c r="K23" s="216">
        <f>Q45</f>
        <v>2</v>
      </c>
      <c r="L23" s="217">
        <f>Q19</f>
        <v>2</v>
      </c>
      <c r="M23" s="199" t="s">
        <v>4</v>
      </c>
      <c r="N23" s="201">
        <f>O19</f>
        <v>0</v>
      </c>
      <c r="O23" s="134">
        <v>2017</v>
      </c>
      <c r="P23" s="135"/>
      <c r="Q23" s="136"/>
      <c r="R23" s="199">
        <f>O49</f>
        <v>1</v>
      </c>
      <c r="S23" s="199" t="s">
        <v>4</v>
      </c>
      <c r="T23" s="201">
        <f>Q49</f>
        <v>1</v>
      </c>
      <c r="U23" s="199">
        <f>Q31</f>
        <v>0</v>
      </c>
      <c r="V23" s="199" t="s">
        <v>4</v>
      </c>
      <c r="W23" s="201">
        <f>O31</f>
        <v>0</v>
      </c>
      <c r="X23" s="235">
        <f>F23+I23+L23+C23+R23+U23</f>
        <v>5</v>
      </c>
      <c r="Y23" s="237" t="s">
        <v>4</v>
      </c>
      <c r="Z23" s="231">
        <f>H23+K23+N23+E23+T23+W23</f>
        <v>5</v>
      </c>
      <c r="AA23" s="239">
        <v>5</v>
      </c>
    </row>
    <row r="24" spans="1:27" ht="15.75" customHeight="1" thickBot="1" x14ac:dyDescent="0.3">
      <c r="A24" s="147"/>
      <c r="B24" s="150"/>
      <c r="C24" s="210"/>
      <c r="D24" s="212"/>
      <c r="E24" s="214"/>
      <c r="F24" s="210"/>
      <c r="G24" s="212"/>
      <c r="H24" s="214"/>
      <c r="I24" s="210"/>
      <c r="J24" s="212"/>
      <c r="K24" s="212"/>
      <c r="L24" s="218"/>
      <c r="M24" s="200"/>
      <c r="N24" s="202"/>
      <c r="O24" s="137"/>
      <c r="P24" s="138"/>
      <c r="Q24" s="139"/>
      <c r="R24" s="200"/>
      <c r="S24" s="200"/>
      <c r="T24" s="202"/>
      <c r="U24" s="200"/>
      <c r="V24" s="200"/>
      <c r="W24" s="202"/>
      <c r="X24" s="236"/>
      <c r="Y24" s="238"/>
      <c r="Z24" s="232"/>
      <c r="AA24" s="240"/>
    </row>
    <row r="25" spans="1:27" ht="15.75" customHeight="1" x14ac:dyDescent="0.25">
      <c r="A25" s="147"/>
      <c r="B25" s="150"/>
      <c r="C25" s="225">
        <f>O66</f>
        <v>6</v>
      </c>
      <c r="D25" s="227" t="s">
        <v>4</v>
      </c>
      <c r="E25" s="229">
        <f>Q66</f>
        <v>20</v>
      </c>
      <c r="F25" s="225">
        <f>Q13</f>
        <v>20</v>
      </c>
      <c r="G25" s="227" t="s">
        <v>4</v>
      </c>
      <c r="H25" s="229">
        <f>O13</f>
        <v>16</v>
      </c>
      <c r="I25" s="225">
        <f>O46</f>
        <v>2</v>
      </c>
      <c r="J25" s="227" t="s">
        <v>4</v>
      </c>
      <c r="K25" s="227">
        <f>Q46</f>
        <v>20</v>
      </c>
      <c r="L25" s="203">
        <f>Q21</f>
        <v>20</v>
      </c>
      <c r="M25" s="205" t="s">
        <v>4</v>
      </c>
      <c r="N25" s="207">
        <f>O21</f>
        <v>3</v>
      </c>
      <c r="O25" s="137"/>
      <c r="P25" s="138"/>
      <c r="Q25" s="139"/>
      <c r="R25" s="203">
        <f>O50</f>
        <v>19</v>
      </c>
      <c r="S25" s="205" t="s">
        <v>4</v>
      </c>
      <c r="T25" s="207">
        <f>Q50</f>
        <v>16</v>
      </c>
      <c r="U25" s="203">
        <f>Q33</f>
        <v>0</v>
      </c>
      <c r="V25" s="205" t="s">
        <v>4</v>
      </c>
      <c r="W25" s="207">
        <f>O33</f>
        <v>0</v>
      </c>
      <c r="X25" s="233">
        <f>F25+I25+L25+C25+R25+U25</f>
        <v>67</v>
      </c>
      <c r="Y25" s="221" t="s">
        <v>4</v>
      </c>
      <c r="Z25" s="223">
        <f>H25+K25+N25+E25+T25+W25</f>
        <v>75</v>
      </c>
      <c r="AA25" s="241">
        <v>3</v>
      </c>
    </row>
    <row r="26" spans="1:27" ht="15.75" customHeight="1" thickBot="1" x14ac:dyDescent="0.3">
      <c r="A26" s="148"/>
      <c r="B26" s="151"/>
      <c r="C26" s="226"/>
      <c r="D26" s="228"/>
      <c r="E26" s="230"/>
      <c r="F26" s="226"/>
      <c r="G26" s="228"/>
      <c r="H26" s="230"/>
      <c r="I26" s="226"/>
      <c r="J26" s="228"/>
      <c r="K26" s="228"/>
      <c r="L26" s="204"/>
      <c r="M26" s="219"/>
      <c r="N26" s="220"/>
      <c r="O26" s="140"/>
      <c r="P26" s="141"/>
      <c r="Q26" s="142"/>
      <c r="R26" s="204"/>
      <c r="S26" s="206"/>
      <c r="T26" s="208"/>
      <c r="U26" s="204"/>
      <c r="V26" s="206"/>
      <c r="W26" s="208"/>
      <c r="X26" s="234"/>
      <c r="Y26" s="222"/>
      <c r="Z26" s="224"/>
      <c r="AA26" s="242"/>
    </row>
    <row r="27" spans="1:27" ht="15.75" customHeight="1" x14ac:dyDescent="0.25">
      <c r="A27" s="243">
        <v>6</v>
      </c>
      <c r="B27" s="149" t="str">
        <f>'Nasazení do skupin'!B10</f>
        <v>T.J. Sokol Holice C</v>
      </c>
      <c r="C27" s="209">
        <f>T7</f>
        <v>0</v>
      </c>
      <c r="D27" s="211" t="s">
        <v>4</v>
      </c>
      <c r="E27" s="213">
        <f>R7</f>
        <v>2</v>
      </c>
      <c r="F27" s="209">
        <f>O47</f>
        <v>1</v>
      </c>
      <c r="G27" s="211" t="s">
        <v>4</v>
      </c>
      <c r="H27" s="213">
        <f>Q47</f>
        <v>1</v>
      </c>
      <c r="I27" s="215">
        <f>T15</f>
        <v>0</v>
      </c>
      <c r="J27" s="216" t="s">
        <v>4</v>
      </c>
      <c r="K27" s="216">
        <f>R15</f>
        <v>2</v>
      </c>
      <c r="L27" s="209">
        <f>O73</f>
        <v>2</v>
      </c>
      <c r="M27" s="211" t="s">
        <v>4</v>
      </c>
      <c r="N27" s="213">
        <f>Q73</f>
        <v>0</v>
      </c>
      <c r="O27" s="209">
        <f>T23</f>
        <v>1</v>
      </c>
      <c r="P27" s="211" t="s">
        <v>4</v>
      </c>
      <c r="Q27" s="213">
        <f>R23</f>
        <v>1</v>
      </c>
      <c r="R27" s="62"/>
      <c r="S27" s="62"/>
      <c r="T27" s="63"/>
      <c r="U27" s="199">
        <f>O61</f>
        <v>0</v>
      </c>
      <c r="V27" s="199" t="s">
        <v>4</v>
      </c>
      <c r="W27" s="201">
        <f>Q61</f>
        <v>0</v>
      </c>
      <c r="X27" s="235">
        <f>F27+I27+L27+O27+C27+U27</f>
        <v>4</v>
      </c>
      <c r="Y27" s="237" t="s">
        <v>4</v>
      </c>
      <c r="Z27" s="231">
        <f>H27+K27+N27+Q27+E27+W27</f>
        <v>6</v>
      </c>
      <c r="AA27" s="239">
        <v>4</v>
      </c>
    </row>
    <row r="28" spans="1:27" ht="15.75" customHeight="1" thickBot="1" x14ac:dyDescent="0.3">
      <c r="A28" s="147"/>
      <c r="B28" s="150"/>
      <c r="C28" s="210"/>
      <c r="D28" s="212"/>
      <c r="E28" s="214"/>
      <c r="F28" s="210"/>
      <c r="G28" s="212"/>
      <c r="H28" s="214"/>
      <c r="I28" s="210"/>
      <c r="J28" s="212"/>
      <c r="K28" s="212"/>
      <c r="L28" s="210"/>
      <c r="M28" s="212"/>
      <c r="N28" s="214"/>
      <c r="O28" s="210"/>
      <c r="P28" s="212"/>
      <c r="Q28" s="214"/>
      <c r="R28" s="62"/>
      <c r="S28" s="62"/>
      <c r="T28" s="63"/>
      <c r="U28" s="200"/>
      <c r="V28" s="200"/>
      <c r="W28" s="202"/>
      <c r="X28" s="236"/>
      <c r="Y28" s="238"/>
      <c r="Z28" s="232"/>
      <c r="AA28" s="240"/>
    </row>
    <row r="29" spans="1:27" ht="15.75" customHeight="1" x14ac:dyDescent="0.25">
      <c r="A29" s="147"/>
      <c r="B29" s="150"/>
      <c r="C29" s="225">
        <f>T9</f>
        <v>2</v>
      </c>
      <c r="D29" s="227" t="s">
        <v>4</v>
      </c>
      <c r="E29" s="229">
        <f>R9</f>
        <v>20</v>
      </c>
      <c r="F29" s="225">
        <f>O48</f>
        <v>18</v>
      </c>
      <c r="G29" s="227" t="s">
        <v>4</v>
      </c>
      <c r="H29" s="229">
        <f>Q48</f>
        <v>18</v>
      </c>
      <c r="I29" s="225">
        <f>T17</f>
        <v>5</v>
      </c>
      <c r="J29" s="227" t="s">
        <v>4</v>
      </c>
      <c r="K29" s="227">
        <f>R17</f>
        <v>20</v>
      </c>
      <c r="L29" s="225">
        <f>O74</f>
        <v>20</v>
      </c>
      <c r="M29" s="227" t="s">
        <v>4</v>
      </c>
      <c r="N29" s="229">
        <f>Q74</f>
        <v>5</v>
      </c>
      <c r="O29" s="225">
        <f>T25</f>
        <v>16</v>
      </c>
      <c r="P29" s="227" t="s">
        <v>4</v>
      </c>
      <c r="Q29" s="229">
        <f>R25</f>
        <v>19</v>
      </c>
      <c r="R29" s="62"/>
      <c r="S29" s="62"/>
      <c r="T29" s="63"/>
      <c r="U29" s="203">
        <f>O62</f>
        <v>0</v>
      </c>
      <c r="V29" s="205" t="s">
        <v>4</v>
      </c>
      <c r="W29" s="207">
        <f>Q62</f>
        <v>0</v>
      </c>
      <c r="X29" s="233">
        <f>F29+I29+L29+O29+C29+U29</f>
        <v>61</v>
      </c>
      <c r="Y29" s="221" t="s">
        <v>4</v>
      </c>
      <c r="Z29" s="223">
        <f>H29+K29+N29+Q29+E29+W29</f>
        <v>82</v>
      </c>
      <c r="AA29" s="241">
        <v>5</v>
      </c>
    </row>
    <row r="30" spans="1:27" ht="15.75" customHeight="1" thickBot="1" x14ac:dyDescent="0.3">
      <c r="A30" s="148"/>
      <c r="B30" s="151"/>
      <c r="C30" s="226"/>
      <c r="D30" s="228"/>
      <c r="E30" s="230"/>
      <c r="F30" s="226"/>
      <c r="G30" s="228"/>
      <c r="H30" s="230"/>
      <c r="I30" s="226"/>
      <c r="J30" s="228"/>
      <c r="K30" s="228"/>
      <c r="L30" s="226"/>
      <c r="M30" s="228"/>
      <c r="N30" s="230"/>
      <c r="O30" s="226"/>
      <c r="P30" s="228"/>
      <c r="Q30" s="230"/>
      <c r="R30" s="62"/>
      <c r="S30" s="62"/>
      <c r="T30" s="63"/>
      <c r="U30" s="204"/>
      <c r="V30" s="206"/>
      <c r="W30" s="208"/>
      <c r="X30" s="234"/>
      <c r="Y30" s="222"/>
      <c r="Z30" s="224"/>
      <c r="AA30" s="242"/>
    </row>
    <row r="31" spans="1:27" ht="15.75" customHeight="1" x14ac:dyDescent="0.25">
      <c r="A31" s="146">
        <v>7</v>
      </c>
      <c r="B31" s="149" t="str">
        <f>'Nasazení do skupin'!B11</f>
        <v>VOLNÝ LOS</v>
      </c>
      <c r="C31" s="209">
        <f>O43</f>
        <v>0</v>
      </c>
      <c r="D31" s="211" t="s">
        <v>4</v>
      </c>
      <c r="E31" s="213">
        <f>Q43</f>
        <v>0</v>
      </c>
      <c r="F31" s="209">
        <f>O37</f>
        <v>0</v>
      </c>
      <c r="G31" s="211" t="s">
        <v>4</v>
      </c>
      <c r="H31" s="213">
        <f>Q37</f>
        <v>0</v>
      </c>
      <c r="I31" s="209">
        <f>O75</f>
        <v>0</v>
      </c>
      <c r="J31" s="211" t="s">
        <v>4</v>
      </c>
      <c r="K31" s="213">
        <f>Q75</f>
        <v>0</v>
      </c>
      <c r="L31" s="209">
        <v>0</v>
      </c>
      <c r="M31" s="211" t="s">
        <v>4</v>
      </c>
      <c r="N31" s="213">
        <v>0</v>
      </c>
      <c r="O31" s="199">
        <f>O55</f>
        <v>0</v>
      </c>
      <c r="P31" s="199" t="s">
        <v>4</v>
      </c>
      <c r="Q31" s="201">
        <f>Q55</f>
        <v>0</v>
      </c>
      <c r="R31" s="199">
        <f>W27</f>
        <v>0</v>
      </c>
      <c r="S31" s="199" t="s">
        <v>4</v>
      </c>
      <c r="T31" s="201">
        <f>U27</f>
        <v>0</v>
      </c>
      <c r="U31" s="72"/>
      <c r="V31" s="72"/>
      <c r="W31" s="72"/>
      <c r="X31" s="235">
        <f>F31+I31+L31+C31+O31+R31</f>
        <v>0</v>
      </c>
      <c r="Y31" s="237" t="s">
        <v>4</v>
      </c>
      <c r="Z31" s="231">
        <f>H31+K31+N31+E31+Q31+T31</f>
        <v>0</v>
      </c>
      <c r="AA31" s="239"/>
    </row>
    <row r="32" spans="1:27" ht="15.75" customHeight="1" thickBot="1" x14ac:dyDescent="0.3">
      <c r="A32" s="147"/>
      <c r="B32" s="150"/>
      <c r="C32" s="210"/>
      <c r="D32" s="212"/>
      <c r="E32" s="214"/>
      <c r="F32" s="210"/>
      <c r="G32" s="212"/>
      <c r="H32" s="214"/>
      <c r="I32" s="210"/>
      <c r="J32" s="212"/>
      <c r="K32" s="214"/>
      <c r="L32" s="210"/>
      <c r="M32" s="212"/>
      <c r="N32" s="214"/>
      <c r="O32" s="200"/>
      <c r="P32" s="200"/>
      <c r="Q32" s="202"/>
      <c r="R32" s="200"/>
      <c r="S32" s="200"/>
      <c r="T32" s="202"/>
      <c r="U32" s="62"/>
      <c r="V32" s="62"/>
      <c r="W32" s="62"/>
      <c r="X32" s="236"/>
      <c r="Y32" s="238"/>
      <c r="Z32" s="232"/>
      <c r="AA32" s="240"/>
    </row>
    <row r="33" spans="1:28" ht="15.75" customHeight="1" x14ac:dyDescent="0.25">
      <c r="A33" s="147"/>
      <c r="B33" s="150"/>
      <c r="C33" s="225">
        <f>O44</f>
        <v>0</v>
      </c>
      <c r="D33" s="227" t="s">
        <v>4</v>
      </c>
      <c r="E33" s="229">
        <f>Q44</f>
        <v>0</v>
      </c>
      <c r="F33" s="225">
        <f>O38</f>
        <v>0</v>
      </c>
      <c r="G33" s="227" t="s">
        <v>4</v>
      </c>
      <c r="H33" s="229">
        <f>Q38</f>
        <v>0</v>
      </c>
      <c r="I33" s="225">
        <f>O76</f>
        <v>0</v>
      </c>
      <c r="J33" s="227" t="s">
        <v>4</v>
      </c>
      <c r="K33" s="229">
        <f>Q76</f>
        <v>0</v>
      </c>
      <c r="L33" s="225">
        <v>0</v>
      </c>
      <c r="M33" s="227" t="s">
        <v>4</v>
      </c>
      <c r="N33" s="229">
        <v>0</v>
      </c>
      <c r="O33" s="203">
        <f>O56</f>
        <v>0</v>
      </c>
      <c r="P33" s="205" t="s">
        <v>4</v>
      </c>
      <c r="Q33" s="207">
        <f>Q56</f>
        <v>0</v>
      </c>
      <c r="R33" s="203">
        <f>W29</f>
        <v>0</v>
      </c>
      <c r="S33" s="205" t="s">
        <v>4</v>
      </c>
      <c r="T33" s="207">
        <f>U29</f>
        <v>0</v>
      </c>
      <c r="U33" s="62"/>
      <c r="V33" s="62"/>
      <c r="W33" s="62"/>
      <c r="X33" s="233">
        <f>F33+I33+L33+C33+O33+R33</f>
        <v>0</v>
      </c>
      <c r="Y33" s="221" t="s">
        <v>4</v>
      </c>
      <c r="Z33" s="223">
        <f>H33+K33+N33+E33+Q33+T33</f>
        <v>0</v>
      </c>
      <c r="AA33" s="241"/>
    </row>
    <row r="34" spans="1:28" ht="15.75" customHeight="1" thickBot="1" x14ac:dyDescent="0.3">
      <c r="A34" s="148"/>
      <c r="B34" s="151"/>
      <c r="C34" s="226"/>
      <c r="D34" s="228"/>
      <c r="E34" s="230"/>
      <c r="F34" s="226"/>
      <c r="G34" s="228"/>
      <c r="H34" s="230"/>
      <c r="I34" s="226"/>
      <c r="J34" s="228"/>
      <c r="K34" s="230"/>
      <c r="L34" s="226"/>
      <c r="M34" s="228"/>
      <c r="N34" s="230"/>
      <c r="O34" s="204"/>
      <c r="P34" s="206"/>
      <c r="Q34" s="208"/>
      <c r="R34" s="204"/>
      <c r="S34" s="206"/>
      <c r="T34" s="208"/>
      <c r="U34" s="64"/>
      <c r="V34" s="64"/>
      <c r="W34" s="64"/>
      <c r="X34" s="234"/>
      <c r="Y34" s="222"/>
      <c r="Z34" s="224"/>
      <c r="AA34" s="242"/>
    </row>
    <row r="36" spans="1:28" ht="24.95" customHeight="1" x14ac:dyDescent="0.35">
      <c r="A36" s="246" t="s">
        <v>10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8"/>
      <c r="S36" s="77"/>
      <c r="T36" s="1"/>
      <c r="U36" s="1"/>
      <c r="V36" s="1"/>
      <c r="W36" s="1"/>
      <c r="X36" s="1"/>
      <c r="Y36" s="53"/>
      <c r="Z36" s="53"/>
      <c r="AA36" s="53"/>
    </row>
    <row r="37" spans="1:28" ht="15" customHeight="1" x14ac:dyDescent="0.25">
      <c r="A37" s="245">
        <v>1</v>
      </c>
      <c r="B37" s="244" t="str">
        <f>B31</f>
        <v>VOLNÝ LOS</v>
      </c>
      <c r="C37" s="244"/>
      <c r="D37" s="244" t="s">
        <v>4</v>
      </c>
      <c r="E37" s="244" t="str">
        <f>B11</f>
        <v>TJ AVIA Čakovice</v>
      </c>
      <c r="F37" s="244"/>
      <c r="G37" s="244"/>
      <c r="H37" s="244"/>
      <c r="I37" s="244"/>
      <c r="J37" s="244"/>
      <c r="K37" s="244"/>
      <c r="L37" s="244"/>
      <c r="M37" s="244"/>
      <c r="N37" s="244"/>
      <c r="O37" s="55"/>
      <c r="P37" s="56" t="s">
        <v>4</v>
      </c>
      <c r="Q37" s="56"/>
      <c r="R37" s="75" t="s">
        <v>9</v>
      </c>
      <c r="S37" s="54"/>
      <c r="T37" s="23"/>
      <c r="U37" s="23"/>
      <c r="V37" s="23"/>
      <c r="W37" s="23"/>
      <c r="X37" s="24"/>
      <c r="Y37" s="23"/>
      <c r="Z37" s="23"/>
      <c r="AA37" s="24"/>
      <c r="AB37" s="2"/>
    </row>
    <row r="38" spans="1:28" ht="15" customHeight="1" x14ac:dyDescent="0.25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25"/>
      <c r="P38" s="27" t="s">
        <v>4</v>
      </c>
      <c r="Q38" s="19"/>
      <c r="R38" s="76" t="s">
        <v>8</v>
      </c>
      <c r="S38" s="78"/>
      <c r="X38" s="24"/>
      <c r="Y38" s="23"/>
      <c r="AA38" s="24"/>
      <c r="AB38" s="2"/>
    </row>
    <row r="39" spans="1:28" ht="15" customHeight="1" x14ac:dyDescent="0.25">
      <c r="A39" s="197">
        <v>2</v>
      </c>
      <c r="B39" s="198" t="str">
        <f>B15</f>
        <v>UNITOP SKP Žďár nad Sázavou</v>
      </c>
      <c r="C39" s="198"/>
      <c r="D39" s="198" t="s">
        <v>4</v>
      </c>
      <c r="E39" s="198" t="str">
        <f>B27</f>
        <v>T.J. Sokol Holice C</v>
      </c>
      <c r="F39" s="198"/>
      <c r="G39" s="198"/>
      <c r="H39" s="198"/>
      <c r="I39" s="198"/>
      <c r="J39" s="198"/>
      <c r="K39" s="198"/>
      <c r="L39" s="198"/>
      <c r="M39" s="198"/>
      <c r="N39" s="198"/>
      <c r="O39" s="26">
        <v>2</v>
      </c>
      <c r="P39" s="27" t="s">
        <v>4</v>
      </c>
      <c r="Q39" s="27">
        <v>0</v>
      </c>
      <c r="R39" s="76" t="s">
        <v>9</v>
      </c>
      <c r="S39" s="54"/>
      <c r="T39" s="23"/>
      <c r="U39" s="23"/>
      <c r="V39" s="23"/>
      <c r="W39" s="23"/>
      <c r="X39" s="24"/>
      <c r="Y39" s="23"/>
      <c r="Z39" s="23"/>
      <c r="AA39" s="24"/>
    </row>
    <row r="40" spans="1:28" ht="15" customHeigh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25">
        <v>20</v>
      </c>
      <c r="P40" s="27" t="s">
        <v>4</v>
      </c>
      <c r="Q40" s="19">
        <v>5</v>
      </c>
      <c r="R40" s="76" t="s">
        <v>8</v>
      </c>
      <c r="S40" s="78"/>
      <c r="X40" s="24"/>
      <c r="Y40" s="23"/>
      <c r="AA40" s="24"/>
    </row>
    <row r="41" spans="1:28" ht="15" customHeight="1" x14ac:dyDescent="0.25">
      <c r="A41" s="197">
        <v>3</v>
      </c>
      <c r="B41" s="198" t="str">
        <f>B19</f>
        <v>TJ Peklo nad Zdobnicí B</v>
      </c>
      <c r="C41" s="198"/>
      <c r="D41" s="198" t="s">
        <v>4</v>
      </c>
      <c r="E41" s="198" t="str">
        <f>B23</f>
        <v xml:space="preserve"> T.J. Sokol Holice A</v>
      </c>
      <c r="F41" s="198"/>
      <c r="G41" s="198"/>
      <c r="H41" s="198"/>
      <c r="I41" s="198"/>
      <c r="J41" s="198"/>
      <c r="K41" s="198"/>
      <c r="L41" s="198"/>
      <c r="M41" s="198"/>
      <c r="N41" s="198"/>
      <c r="O41" s="26">
        <v>0</v>
      </c>
      <c r="P41" s="27" t="s">
        <v>4</v>
      </c>
      <c r="Q41" s="27">
        <v>2</v>
      </c>
      <c r="R41" s="76" t="s">
        <v>9</v>
      </c>
      <c r="S41" s="54"/>
      <c r="T41" s="23"/>
      <c r="U41" s="23"/>
      <c r="V41" s="23"/>
      <c r="W41" s="23"/>
      <c r="X41" s="24"/>
      <c r="Y41" s="23"/>
      <c r="Z41" s="23"/>
      <c r="AA41" s="24"/>
    </row>
    <row r="42" spans="1:28" ht="15" customHeight="1" x14ac:dyDescent="0.2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25">
        <v>3</v>
      </c>
      <c r="P42" s="27" t="s">
        <v>4</v>
      </c>
      <c r="Q42" s="19">
        <v>20</v>
      </c>
      <c r="R42" s="76" t="s">
        <v>8</v>
      </c>
      <c r="S42" s="78"/>
      <c r="X42" s="24"/>
      <c r="Y42" s="23"/>
      <c r="AA42" s="24"/>
    </row>
    <row r="43" spans="1:28" ht="15" customHeight="1" x14ac:dyDescent="0.25">
      <c r="A43" s="197">
        <v>4</v>
      </c>
      <c r="B43" s="198" t="str">
        <f>B31</f>
        <v>VOLNÝ LOS</v>
      </c>
      <c r="C43" s="198"/>
      <c r="D43" s="198" t="s">
        <v>4</v>
      </c>
      <c r="E43" s="198" t="str">
        <f>B7</f>
        <v>MNK Modřice A</v>
      </c>
      <c r="F43" s="198"/>
      <c r="G43" s="198"/>
      <c r="H43" s="198"/>
      <c r="I43" s="198"/>
      <c r="J43" s="198"/>
      <c r="K43" s="198"/>
      <c r="L43" s="198"/>
      <c r="M43" s="198"/>
      <c r="N43" s="198"/>
      <c r="O43" s="26"/>
      <c r="P43" s="27" t="s">
        <v>4</v>
      </c>
      <c r="Q43" s="27"/>
      <c r="R43" s="76" t="s">
        <v>9</v>
      </c>
      <c r="S43" s="54"/>
      <c r="T43" s="23"/>
      <c r="U43" s="23"/>
      <c r="V43" s="23"/>
      <c r="W43" s="23"/>
      <c r="X43" s="24"/>
      <c r="Y43" s="23"/>
      <c r="Z43" s="23"/>
      <c r="AA43" s="24"/>
    </row>
    <row r="44" spans="1:28" ht="15" customHeight="1" x14ac:dyDescent="0.25">
      <c r="A44" s="197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25"/>
      <c r="P44" s="27" t="s">
        <v>4</v>
      </c>
      <c r="Q44" s="19"/>
      <c r="R44" s="76" t="s">
        <v>8</v>
      </c>
      <c r="S44" s="78"/>
      <c r="X44" s="24"/>
      <c r="Y44" s="23"/>
      <c r="AA44" s="24"/>
    </row>
    <row r="45" spans="1:28" ht="15" customHeight="1" x14ac:dyDescent="0.25">
      <c r="A45" s="197">
        <v>5</v>
      </c>
      <c r="B45" s="198" t="str">
        <f>B23</f>
        <v xml:space="preserve"> T.J. Sokol Holice A</v>
      </c>
      <c r="C45" s="198"/>
      <c r="D45" s="198" t="s">
        <v>4</v>
      </c>
      <c r="E45" s="198" t="str">
        <f>B15</f>
        <v>UNITOP SKP Žďár nad Sázavou</v>
      </c>
      <c r="F45" s="198"/>
      <c r="G45" s="198"/>
      <c r="H45" s="198"/>
      <c r="I45" s="198"/>
      <c r="J45" s="198"/>
      <c r="K45" s="198"/>
      <c r="L45" s="198"/>
      <c r="M45" s="198"/>
      <c r="N45" s="198"/>
      <c r="O45" s="26">
        <v>0</v>
      </c>
      <c r="P45" s="27" t="s">
        <v>4</v>
      </c>
      <c r="Q45" s="27">
        <v>2</v>
      </c>
      <c r="R45" s="76" t="s">
        <v>9</v>
      </c>
      <c r="S45" s="54"/>
      <c r="T45" s="23"/>
      <c r="U45" s="23"/>
      <c r="V45" s="23"/>
      <c r="W45" s="23"/>
      <c r="X45" s="24"/>
      <c r="Y45" s="23"/>
      <c r="Z45" s="23"/>
      <c r="AA45" s="24"/>
    </row>
    <row r="46" spans="1:28" ht="15" customHeight="1" x14ac:dyDescent="0.25">
      <c r="A46" s="197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25">
        <v>2</v>
      </c>
      <c r="P46" s="27" t="s">
        <v>4</v>
      </c>
      <c r="Q46" s="19">
        <v>20</v>
      </c>
      <c r="R46" s="76" t="s">
        <v>8</v>
      </c>
      <c r="S46" s="78"/>
      <c r="X46" s="24"/>
      <c r="Y46" s="23"/>
      <c r="AA46" s="24"/>
    </row>
    <row r="47" spans="1:28" ht="15" customHeight="1" x14ac:dyDescent="0.25">
      <c r="A47" s="197">
        <v>6</v>
      </c>
      <c r="B47" s="198" t="str">
        <f>B27</f>
        <v>T.J. Sokol Holice C</v>
      </c>
      <c r="C47" s="198"/>
      <c r="D47" s="198" t="s">
        <v>4</v>
      </c>
      <c r="E47" s="198" t="str">
        <f>B11</f>
        <v>TJ AVIA Čakovice</v>
      </c>
      <c r="F47" s="198"/>
      <c r="G47" s="198"/>
      <c r="H47" s="198"/>
      <c r="I47" s="198"/>
      <c r="J47" s="198"/>
      <c r="K47" s="198"/>
      <c r="L47" s="198"/>
      <c r="M47" s="198"/>
      <c r="N47" s="198"/>
      <c r="O47" s="26">
        <v>1</v>
      </c>
      <c r="P47" s="27" t="s">
        <v>4</v>
      </c>
      <c r="Q47" s="27">
        <v>1</v>
      </c>
      <c r="R47" s="76" t="s">
        <v>9</v>
      </c>
      <c r="S47" s="54"/>
      <c r="T47" s="23"/>
      <c r="U47" s="23"/>
      <c r="V47" s="23"/>
      <c r="W47" s="23"/>
      <c r="X47" s="24"/>
      <c r="Y47" s="23"/>
      <c r="Z47" s="23"/>
      <c r="AA47" s="24"/>
    </row>
    <row r="48" spans="1:28" ht="15" customHeight="1" x14ac:dyDescent="0.25">
      <c r="A48" s="197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25">
        <v>18</v>
      </c>
      <c r="P48" s="27" t="s">
        <v>4</v>
      </c>
      <c r="Q48" s="19">
        <v>18</v>
      </c>
      <c r="R48" s="76" t="s">
        <v>8</v>
      </c>
      <c r="S48" s="78"/>
      <c r="X48" s="24"/>
      <c r="Y48" s="23"/>
      <c r="AA48" s="24"/>
    </row>
    <row r="49" spans="1:27" ht="15.75" x14ac:dyDescent="0.25">
      <c r="A49" s="197">
        <v>7</v>
      </c>
      <c r="B49" s="198" t="str">
        <f>B23</f>
        <v xml:space="preserve"> T.J. Sokol Holice A</v>
      </c>
      <c r="C49" s="198"/>
      <c r="D49" s="198" t="s">
        <v>4</v>
      </c>
      <c r="E49" s="198" t="str">
        <f>B27</f>
        <v>T.J. Sokol Holice C</v>
      </c>
      <c r="F49" s="198"/>
      <c r="G49" s="198"/>
      <c r="H49" s="198"/>
      <c r="I49" s="198"/>
      <c r="J49" s="198"/>
      <c r="K49" s="198"/>
      <c r="L49" s="198"/>
      <c r="M49" s="198"/>
      <c r="N49" s="198"/>
      <c r="O49" s="26">
        <v>1</v>
      </c>
      <c r="P49" s="27" t="s">
        <v>4</v>
      </c>
      <c r="Q49" s="27">
        <v>1</v>
      </c>
      <c r="R49" s="76" t="s">
        <v>9</v>
      </c>
      <c r="S49" s="54"/>
      <c r="T49" s="23"/>
      <c r="U49" s="23"/>
      <c r="V49" s="23"/>
      <c r="W49" s="23"/>
      <c r="X49" s="24"/>
      <c r="Y49" s="23"/>
      <c r="Z49" s="23"/>
      <c r="AA49" s="24"/>
    </row>
    <row r="50" spans="1:27" ht="15.75" x14ac:dyDescent="0.25">
      <c r="A50" s="197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25">
        <v>19</v>
      </c>
      <c r="P50" s="27" t="s">
        <v>4</v>
      </c>
      <c r="Q50" s="19">
        <v>16</v>
      </c>
      <c r="R50" s="76" t="s">
        <v>8</v>
      </c>
      <c r="S50" s="78"/>
      <c r="X50" s="24"/>
      <c r="Y50" s="23"/>
      <c r="AA50" s="24"/>
    </row>
    <row r="51" spans="1:27" ht="14.45" customHeight="1" x14ac:dyDescent="0.25">
      <c r="A51" s="197">
        <v>8</v>
      </c>
      <c r="B51" s="198" t="str">
        <f>B19</f>
        <v>TJ Peklo nad Zdobnicí B</v>
      </c>
      <c r="C51" s="198"/>
      <c r="D51" s="198" t="s">
        <v>4</v>
      </c>
      <c r="E51" s="198" t="str">
        <f>B31</f>
        <v>VOLNÝ LOS</v>
      </c>
      <c r="F51" s="198"/>
      <c r="G51" s="198"/>
      <c r="H51" s="198"/>
      <c r="I51" s="198"/>
      <c r="J51" s="198"/>
      <c r="K51" s="198"/>
      <c r="L51" s="198"/>
      <c r="M51" s="198"/>
      <c r="N51" s="198"/>
      <c r="O51" s="26"/>
      <c r="P51" s="27" t="s">
        <v>4</v>
      </c>
      <c r="Q51" s="27"/>
      <c r="R51" s="76" t="s">
        <v>9</v>
      </c>
      <c r="S51" s="54"/>
      <c r="T51" s="23"/>
      <c r="U51" s="23"/>
      <c r="V51" s="23"/>
      <c r="W51" s="23"/>
      <c r="X51" s="24"/>
      <c r="Y51" s="23"/>
      <c r="Z51" s="23"/>
      <c r="AA51" s="24"/>
    </row>
    <row r="52" spans="1:27" ht="14.45" customHeight="1" x14ac:dyDescent="0.25">
      <c r="A52" s="197"/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25"/>
      <c r="P52" s="27" t="s">
        <v>4</v>
      </c>
      <c r="Q52" s="19"/>
      <c r="R52" s="76" t="s">
        <v>8</v>
      </c>
      <c r="S52" s="78"/>
      <c r="X52" s="24"/>
      <c r="Y52" s="23"/>
      <c r="AA52" s="24"/>
    </row>
    <row r="53" spans="1:27" ht="15.75" x14ac:dyDescent="0.25">
      <c r="A53" s="197">
        <v>9</v>
      </c>
      <c r="B53" s="198" t="str">
        <f>B15</f>
        <v>UNITOP SKP Žďár nad Sázavou</v>
      </c>
      <c r="C53" s="198"/>
      <c r="D53" s="198" t="s">
        <v>4</v>
      </c>
      <c r="E53" s="198" t="str">
        <f>B7</f>
        <v>MNK Modřice A</v>
      </c>
      <c r="F53" s="198"/>
      <c r="G53" s="198"/>
      <c r="H53" s="198"/>
      <c r="I53" s="198"/>
      <c r="J53" s="198"/>
      <c r="K53" s="198"/>
      <c r="L53" s="198"/>
      <c r="M53" s="198"/>
      <c r="N53" s="198"/>
      <c r="O53" s="26">
        <v>0</v>
      </c>
      <c r="P53" s="27" t="s">
        <v>4</v>
      </c>
      <c r="Q53" s="27">
        <v>2</v>
      </c>
      <c r="R53" s="76" t="s">
        <v>9</v>
      </c>
      <c r="S53" s="54"/>
      <c r="T53" s="23"/>
      <c r="U53" s="23"/>
      <c r="V53" s="23"/>
      <c r="W53" s="23"/>
      <c r="X53" s="24"/>
      <c r="Y53" s="23"/>
      <c r="Z53" s="23"/>
      <c r="AA53" s="24"/>
    </row>
    <row r="54" spans="1:27" ht="15.75" x14ac:dyDescent="0.25">
      <c r="A54" s="197"/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25">
        <v>12</v>
      </c>
      <c r="P54" s="27" t="s">
        <v>4</v>
      </c>
      <c r="Q54" s="19">
        <v>20</v>
      </c>
      <c r="R54" s="76" t="s">
        <v>8</v>
      </c>
      <c r="S54" s="78"/>
      <c r="X54" s="24"/>
      <c r="Y54" s="23"/>
      <c r="AA54" s="24"/>
    </row>
    <row r="55" spans="1:27" ht="15.75" x14ac:dyDescent="0.25">
      <c r="A55" s="197">
        <v>10</v>
      </c>
      <c r="B55" s="198" t="str">
        <f>B31</f>
        <v>VOLNÝ LOS</v>
      </c>
      <c r="C55" s="198"/>
      <c r="D55" s="198" t="s">
        <v>4</v>
      </c>
      <c r="E55" s="198" t="str">
        <f>B23</f>
        <v xml:space="preserve"> T.J. Sokol Holice A</v>
      </c>
      <c r="F55" s="198"/>
      <c r="G55" s="198"/>
      <c r="H55" s="198"/>
      <c r="I55" s="198"/>
      <c r="J55" s="198"/>
      <c r="K55" s="198"/>
      <c r="L55" s="198"/>
      <c r="M55" s="198"/>
      <c r="N55" s="198"/>
      <c r="O55" s="26"/>
      <c r="P55" s="27" t="s">
        <v>4</v>
      </c>
      <c r="Q55" s="27"/>
      <c r="R55" s="76" t="s">
        <v>9</v>
      </c>
      <c r="S55" s="54"/>
      <c r="T55" s="23"/>
      <c r="U55" s="23"/>
      <c r="V55" s="23"/>
      <c r="W55" s="23"/>
      <c r="X55" s="24"/>
      <c r="Y55" s="23"/>
      <c r="Z55" s="23"/>
      <c r="AA55" s="24"/>
    </row>
    <row r="56" spans="1:27" ht="15.75" x14ac:dyDescent="0.25">
      <c r="A56" s="197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25"/>
      <c r="P56" s="27" t="s">
        <v>4</v>
      </c>
      <c r="Q56" s="19"/>
      <c r="R56" s="76" t="s">
        <v>8</v>
      </c>
      <c r="S56" s="78"/>
      <c r="X56" s="24"/>
      <c r="Y56" s="23"/>
      <c r="AA56" s="24"/>
    </row>
    <row r="57" spans="1:27" ht="15.75" x14ac:dyDescent="0.25">
      <c r="A57" s="197">
        <v>11</v>
      </c>
      <c r="B57" s="198" t="str">
        <f>B11</f>
        <v>TJ AVIA Čakovice</v>
      </c>
      <c r="C57" s="198"/>
      <c r="D57" s="198" t="s">
        <v>4</v>
      </c>
      <c r="E57" s="198" t="str">
        <f>B15</f>
        <v>UNITOP SKP Žďár nad Sázavou</v>
      </c>
      <c r="F57" s="198"/>
      <c r="G57" s="198"/>
      <c r="H57" s="198"/>
      <c r="I57" s="198"/>
      <c r="J57" s="198"/>
      <c r="K57" s="198"/>
      <c r="L57" s="198"/>
      <c r="M57" s="198"/>
      <c r="N57" s="198"/>
      <c r="O57" s="26">
        <v>1</v>
      </c>
      <c r="P57" s="27" t="s">
        <v>4</v>
      </c>
      <c r="Q57" s="27">
        <v>1</v>
      </c>
      <c r="R57" s="76" t="s">
        <v>9</v>
      </c>
      <c r="S57" s="54"/>
      <c r="T57" s="23"/>
      <c r="U57" s="23"/>
      <c r="V57" s="23"/>
      <c r="W57" s="23"/>
      <c r="X57" s="24"/>
    </row>
    <row r="58" spans="1:27" ht="15.75" x14ac:dyDescent="0.25">
      <c r="A58" s="197"/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25">
        <v>14</v>
      </c>
      <c r="P58" s="27" t="s">
        <v>4</v>
      </c>
      <c r="Q58" s="19">
        <v>17</v>
      </c>
      <c r="R58" s="76" t="s">
        <v>8</v>
      </c>
      <c r="S58" s="78"/>
      <c r="X58" s="24"/>
    </row>
    <row r="59" spans="1:27" ht="15.75" x14ac:dyDescent="0.25">
      <c r="A59" s="197">
        <v>12</v>
      </c>
      <c r="B59" s="198" t="str">
        <f>B7</f>
        <v>MNK Modřice A</v>
      </c>
      <c r="C59" s="198"/>
      <c r="D59" s="198" t="s">
        <v>4</v>
      </c>
      <c r="E59" s="198" t="str">
        <f>B19</f>
        <v>TJ Peklo nad Zdobnicí B</v>
      </c>
      <c r="F59" s="198"/>
      <c r="G59" s="198"/>
      <c r="H59" s="198"/>
      <c r="I59" s="198"/>
      <c r="J59" s="198"/>
      <c r="K59" s="198"/>
      <c r="L59" s="198"/>
      <c r="M59" s="198"/>
      <c r="N59" s="198"/>
      <c r="O59" s="26">
        <v>2</v>
      </c>
      <c r="P59" s="27" t="s">
        <v>4</v>
      </c>
      <c r="Q59" s="27">
        <v>0</v>
      </c>
      <c r="R59" s="76" t="s">
        <v>9</v>
      </c>
      <c r="S59" s="54"/>
      <c r="T59" s="23"/>
      <c r="U59" s="23"/>
      <c r="V59" s="23"/>
      <c r="W59" s="23"/>
      <c r="X59" s="24"/>
    </row>
    <row r="60" spans="1:27" ht="15.75" x14ac:dyDescent="0.25">
      <c r="A60" s="197"/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25">
        <v>20</v>
      </c>
      <c r="P60" s="27" t="s">
        <v>4</v>
      </c>
      <c r="Q60" s="19">
        <v>3</v>
      </c>
      <c r="R60" s="76" t="s">
        <v>8</v>
      </c>
      <c r="S60" s="78"/>
      <c r="X60" s="24"/>
    </row>
    <row r="61" spans="1:27" ht="15" customHeight="1" x14ac:dyDescent="0.25">
      <c r="A61" s="197">
        <v>13</v>
      </c>
      <c r="B61" s="198" t="str">
        <f>B27</f>
        <v>T.J. Sokol Holice C</v>
      </c>
      <c r="C61" s="198"/>
      <c r="D61" s="198" t="s">
        <v>4</v>
      </c>
      <c r="E61" s="198" t="str">
        <f>B31</f>
        <v>VOLNÝ LOS</v>
      </c>
      <c r="F61" s="198"/>
      <c r="G61" s="198"/>
      <c r="H61" s="198"/>
      <c r="I61" s="198"/>
      <c r="J61" s="198"/>
      <c r="K61" s="198"/>
      <c r="L61" s="198"/>
      <c r="M61" s="198"/>
      <c r="N61" s="198"/>
      <c r="O61" s="26"/>
      <c r="P61" s="27" t="s">
        <v>4</v>
      </c>
      <c r="Q61" s="27"/>
      <c r="R61" s="76" t="s">
        <v>9</v>
      </c>
      <c r="S61" s="54"/>
      <c r="T61" s="23"/>
      <c r="U61" s="23"/>
      <c r="V61" s="23"/>
      <c r="W61" s="23"/>
      <c r="X61" s="24"/>
    </row>
    <row r="62" spans="1:27" ht="15.75" x14ac:dyDescent="0.25">
      <c r="A62" s="197"/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25"/>
      <c r="P62" s="27" t="s">
        <v>4</v>
      </c>
      <c r="Q62" s="19"/>
      <c r="R62" s="76" t="s">
        <v>8</v>
      </c>
      <c r="S62" s="78"/>
      <c r="X62" s="24"/>
    </row>
    <row r="63" spans="1:27" ht="15.75" x14ac:dyDescent="0.25">
      <c r="A63" s="197">
        <v>14</v>
      </c>
      <c r="B63" s="198" t="str">
        <f>B19</f>
        <v>TJ Peklo nad Zdobnicí B</v>
      </c>
      <c r="C63" s="198"/>
      <c r="D63" s="198" t="s">
        <v>4</v>
      </c>
      <c r="E63" s="198" t="str">
        <f>B11</f>
        <v>TJ AVIA Čakovice</v>
      </c>
      <c r="F63" s="198"/>
      <c r="G63" s="198"/>
      <c r="H63" s="198"/>
      <c r="I63" s="198"/>
      <c r="J63" s="198"/>
      <c r="K63" s="198"/>
      <c r="L63" s="198"/>
      <c r="M63" s="198"/>
      <c r="N63" s="198"/>
      <c r="O63" s="26">
        <v>0</v>
      </c>
      <c r="P63" s="27" t="s">
        <v>4</v>
      </c>
      <c r="Q63" s="27">
        <v>2</v>
      </c>
      <c r="R63" s="76" t="s">
        <v>9</v>
      </c>
      <c r="S63" s="54"/>
      <c r="T63" s="23"/>
      <c r="U63" s="23"/>
      <c r="V63" s="23"/>
      <c r="W63" s="23"/>
      <c r="X63" s="24"/>
    </row>
    <row r="64" spans="1:27" ht="15.75" x14ac:dyDescent="0.25">
      <c r="A64" s="197"/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25">
        <v>8</v>
      </c>
      <c r="P64" s="27" t="s">
        <v>4</v>
      </c>
      <c r="Q64" s="19">
        <v>20</v>
      </c>
      <c r="R64" s="76" t="s">
        <v>8</v>
      </c>
      <c r="S64" s="78"/>
      <c r="X64" s="24"/>
    </row>
    <row r="65" spans="1:27" ht="14.45" customHeight="1" x14ac:dyDescent="0.25">
      <c r="A65" s="197">
        <v>15</v>
      </c>
      <c r="B65" s="198" t="str">
        <f>B23</f>
        <v xml:space="preserve"> T.J. Sokol Holice A</v>
      </c>
      <c r="C65" s="198"/>
      <c r="D65" s="198" t="s">
        <v>4</v>
      </c>
      <c r="E65" s="198" t="str">
        <f>B7</f>
        <v>MNK Modřice A</v>
      </c>
      <c r="F65" s="198"/>
      <c r="G65" s="198"/>
      <c r="H65" s="198"/>
      <c r="I65" s="198"/>
      <c r="J65" s="198"/>
      <c r="K65" s="198"/>
      <c r="L65" s="198"/>
      <c r="M65" s="198"/>
      <c r="N65" s="198"/>
      <c r="O65" s="26">
        <v>0</v>
      </c>
      <c r="P65" s="27" t="s">
        <v>4</v>
      </c>
      <c r="Q65" s="27">
        <v>2</v>
      </c>
      <c r="R65" s="76" t="s">
        <v>9</v>
      </c>
      <c r="S65" s="54"/>
      <c r="T65" s="23"/>
      <c r="U65" s="23"/>
      <c r="V65" s="23"/>
      <c r="W65" s="23"/>
      <c r="X65" s="24"/>
    </row>
    <row r="66" spans="1:27" ht="14.45" customHeight="1" x14ac:dyDescent="0.25">
      <c r="A66" s="197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25">
        <v>6</v>
      </c>
      <c r="P66" s="27" t="s">
        <v>4</v>
      </c>
      <c r="Q66" s="19">
        <v>20</v>
      </c>
      <c r="R66" s="76" t="s">
        <v>8</v>
      </c>
      <c r="S66" s="78"/>
      <c r="X66" s="24"/>
    </row>
    <row r="67" spans="1:27" ht="15.75" x14ac:dyDescent="0.25">
      <c r="A67" s="197">
        <v>16</v>
      </c>
      <c r="B67" s="198" t="str">
        <f>B15</f>
        <v>UNITOP SKP Žďár nad Sázavou</v>
      </c>
      <c r="C67" s="198"/>
      <c r="D67" s="198" t="s">
        <v>4</v>
      </c>
      <c r="E67" s="198" t="str">
        <f>B19</f>
        <v>TJ Peklo nad Zdobnicí B</v>
      </c>
      <c r="F67" s="198"/>
      <c r="G67" s="198"/>
      <c r="H67" s="198"/>
      <c r="I67" s="198"/>
      <c r="J67" s="198"/>
      <c r="K67" s="198"/>
      <c r="L67" s="198"/>
      <c r="M67" s="198"/>
      <c r="N67" s="198"/>
      <c r="O67" s="26">
        <v>2</v>
      </c>
      <c r="P67" s="27" t="s">
        <v>4</v>
      </c>
      <c r="Q67" s="27">
        <v>0</v>
      </c>
      <c r="R67" s="76" t="s">
        <v>9</v>
      </c>
      <c r="S67" s="54"/>
      <c r="T67" s="23"/>
      <c r="U67" s="23"/>
      <c r="V67" s="23"/>
      <c r="W67" s="23"/>
      <c r="X67" s="24"/>
      <c r="Y67" s="23"/>
      <c r="Z67" s="23"/>
      <c r="AA67" s="24"/>
    </row>
    <row r="68" spans="1:27" ht="15.75" x14ac:dyDescent="0.25">
      <c r="A68" s="197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25">
        <v>20</v>
      </c>
      <c r="P68" s="27" t="s">
        <v>4</v>
      </c>
      <c r="Q68" s="19">
        <v>9</v>
      </c>
      <c r="R68" s="76" t="s">
        <v>8</v>
      </c>
      <c r="S68" s="78"/>
      <c r="X68" s="24"/>
      <c r="Y68" s="23"/>
      <c r="AA68" s="24"/>
    </row>
    <row r="69" spans="1:27" ht="15.75" x14ac:dyDescent="0.25">
      <c r="A69" s="197">
        <v>17</v>
      </c>
      <c r="B69" s="198" t="str">
        <f>B7</f>
        <v>MNK Modřice A</v>
      </c>
      <c r="C69" s="198"/>
      <c r="D69" s="198" t="s">
        <v>4</v>
      </c>
      <c r="E69" s="198" t="str">
        <f>B27</f>
        <v>T.J. Sokol Holice C</v>
      </c>
      <c r="F69" s="198"/>
      <c r="G69" s="198"/>
      <c r="H69" s="198"/>
      <c r="I69" s="198"/>
      <c r="J69" s="198"/>
      <c r="K69" s="198"/>
      <c r="L69" s="198"/>
      <c r="M69" s="198"/>
      <c r="N69" s="198"/>
      <c r="O69" s="26">
        <v>2</v>
      </c>
      <c r="P69" s="27" t="s">
        <v>4</v>
      </c>
      <c r="Q69" s="27">
        <v>0</v>
      </c>
      <c r="R69" s="76" t="s">
        <v>9</v>
      </c>
      <c r="S69" s="54"/>
      <c r="T69" s="23"/>
      <c r="U69" s="23"/>
      <c r="V69" s="23"/>
      <c r="W69" s="23"/>
      <c r="X69" s="24"/>
    </row>
    <row r="70" spans="1:27" ht="15.75" x14ac:dyDescent="0.25">
      <c r="A70" s="197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25">
        <v>20</v>
      </c>
      <c r="P70" s="27" t="s">
        <v>4</v>
      </c>
      <c r="Q70" s="19">
        <v>2</v>
      </c>
      <c r="R70" s="76" t="s">
        <v>8</v>
      </c>
      <c r="S70" s="78"/>
      <c r="X70" s="24"/>
    </row>
    <row r="71" spans="1:27" ht="15.75" x14ac:dyDescent="0.25">
      <c r="A71" s="197">
        <v>18</v>
      </c>
      <c r="B71" s="198" t="str">
        <f>B11</f>
        <v>TJ AVIA Čakovice</v>
      </c>
      <c r="C71" s="198"/>
      <c r="D71" s="198" t="s">
        <v>4</v>
      </c>
      <c r="E71" s="198" t="str">
        <f>B23</f>
        <v xml:space="preserve"> T.J. Sokol Holice A</v>
      </c>
      <c r="F71" s="198"/>
      <c r="G71" s="198"/>
      <c r="H71" s="198"/>
      <c r="I71" s="198"/>
      <c r="J71" s="198"/>
      <c r="K71" s="198"/>
      <c r="L71" s="198"/>
      <c r="M71" s="198"/>
      <c r="N71" s="198"/>
      <c r="O71" s="26">
        <v>0</v>
      </c>
      <c r="P71" s="27" t="s">
        <v>4</v>
      </c>
      <c r="Q71" s="27">
        <v>2</v>
      </c>
      <c r="R71" s="76" t="s">
        <v>9</v>
      </c>
      <c r="S71" s="54"/>
      <c r="T71" s="23"/>
      <c r="U71" s="23"/>
      <c r="V71" s="23"/>
      <c r="W71" s="23"/>
      <c r="X71" s="24"/>
    </row>
    <row r="72" spans="1:27" ht="15.75" x14ac:dyDescent="0.25">
      <c r="A72" s="197"/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25">
        <v>16</v>
      </c>
      <c r="P72" s="27" t="s">
        <v>4</v>
      </c>
      <c r="Q72" s="19">
        <v>20</v>
      </c>
      <c r="R72" s="76" t="s">
        <v>8</v>
      </c>
      <c r="S72" s="78"/>
      <c r="X72" s="24"/>
    </row>
    <row r="73" spans="1:27" ht="15" customHeight="1" x14ac:dyDescent="0.25">
      <c r="A73" s="197">
        <v>19</v>
      </c>
      <c r="B73" s="198" t="str">
        <f>B27</f>
        <v>T.J. Sokol Holice C</v>
      </c>
      <c r="C73" s="198"/>
      <c r="D73" s="198" t="s">
        <v>4</v>
      </c>
      <c r="E73" s="198" t="str">
        <f>B19</f>
        <v>TJ Peklo nad Zdobnicí B</v>
      </c>
      <c r="F73" s="198"/>
      <c r="G73" s="198"/>
      <c r="H73" s="198"/>
      <c r="I73" s="198"/>
      <c r="J73" s="198"/>
      <c r="K73" s="198"/>
      <c r="L73" s="198"/>
      <c r="M73" s="198"/>
      <c r="N73" s="198"/>
      <c r="O73" s="26">
        <v>2</v>
      </c>
      <c r="P73" s="27" t="s">
        <v>4</v>
      </c>
      <c r="Q73" s="27">
        <v>0</v>
      </c>
      <c r="R73" s="76" t="s">
        <v>9</v>
      </c>
      <c r="S73" s="54"/>
      <c r="T73" s="23"/>
      <c r="U73" s="23"/>
      <c r="V73" s="23"/>
      <c r="W73" s="23"/>
      <c r="X73" s="24"/>
    </row>
    <row r="74" spans="1:27" ht="15.75" x14ac:dyDescent="0.25">
      <c r="A74" s="197"/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25">
        <v>20</v>
      </c>
      <c r="P74" s="27" t="s">
        <v>4</v>
      </c>
      <c r="Q74" s="19">
        <v>5</v>
      </c>
      <c r="R74" s="76" t="s">
        <v>8</v>
      </c>
      <c r="S74" s="78"/>
      <c r="X74" s="24"/>
    </row>
    <row r="75" spans="1:27" ht="15.75" x14ac:dyDescent="0.25">
      <c r="A75" s="197">
        <v>20</v>
      </c>
      <c r="B75" s="198" t="str">
        <f>B31</f>
        <v>VOLNÝ LOS</v>
      </c>
      <c r="C75" s="198"/>
      <c r="D75" s="198" t="s">
        <v>4</v>
      </c>
      <c r="E75" s="198" t="str">
        <f>B15</f>
        <v>UNITOP SKP Žďár nad Sázavou</v>
      </c>
      <c r="F75" s="198"/>
      <c r="G75" s="198"/>
      <c r="H75" s="198"/>
      <c r="I75" s="198"/>
      <c r="J75" s="198"/>
      <c r="K75" s="198"/>
      <c r="L75" s="198"/>
      <c r="M75" s="198"/>
      <c r="N75" s="198"/>
      <c r="O75" s="26"/>
      <c r="P75" s="27" t="s">
        <v>4</v>
      </c>
      <c r="Q75" s="27"/>
      <c r="R75" s="76" t="s">
        <v>9</v>
      </c>
      <c r="S75" s="54"/>
      <c r="T75" s="23"/>
      <c r="U75" s="23"/>
      <c r="V75" s="23"/>
      <c r="W75" s="23"/>
      <c r="X75" s="24"/>
    </row>
    <row r="76" spans="1:27" ht="15.75" x14ac:dyDescent="0.25">
      <c r="A76" s="197"/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25"/>
      <c r="P76" s="27" t="s">
        <v>4</v>
      </c>
      <c r="Q76" s="19"/>
      <c r="R76" s="76" t="s">
        <v>8</v>
      </c>
      <c r="S76" s="78"/>
      <c r="X76" s="24"/>
    </row>
    <row r="77" spans="1:27" ht="14.45" customHeight="1" x14ac:dyDescent="0.25">
      <c r="A77" s="197">
        <v>21</v>
      </c>
      <c r="B77" s="198" t="str">
        <f>B7</f>
        <v>MNK Modřice A</v>
      </c>
      <c r="C77" s="198"/>
      <c r="D77" s="198" t="s">
        <v>4</v>
      </c>
      <c r="E77" s="198" t="str">
        <f>B11</f>
        <v>TJ AVIA Čakovice</v>
      </c>
      <c r="F77" s="198"/>
      <c r="G77" s="198"/>
      <c r="H77" s="198"/>
      <c r="I77" s="198"/>
      <c r="J77" s="198"/>
      <c r="K77" s="198"/>
      <c r="L77" s="198"/>
      <c r="M77" s="198"/>
      <c r="N77" s="198"/>
      <c r="O77" s="26">
        <v>2</v>
      </c>
      <c r="P77" s="27" t="s">
        <v>4</v>
      </c>
      <c r="Q77" s="27">
        <v>0</v>
      </c>
      <c r="R77" s="76" t="s">
        <v>9</v>
      </c>
      <c r="S77" s="54"/>
      <c r="T77" s="23"/>
      <c r="U77" s="23"/>
      <c r="V77" s="23"/>
      <c r="W77" s="23"/>
      <c r="X77" s="24"/>
    </row>
    <row r="78" spans="1:27" ht="14.45" customHeight="1" x14ac:dyDescent="0.25">
      <c r="A78" s="197"/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25">
        <v>20</v>
      </c>
      <c r="P78" s="27" t="s">
        <v>4</v>
      </c>
      <c r="Q78" s="19">
        <v>5</v>
      </c>
      <c r="R78" s="76" t="s">
        <v>8</v>
      </c>
      <c r="S78" s="78"/>
      <c r="X78" s="24"/>
    </row>
    <row r="79" spans="1:27" ht="15" customHeight="1" x14ac:dyDescent="0.25"/>
    <row r="83" ht="14.45" customHeight="1" x14ac:dyDescent="0.25"/>
    <row r="84" ht="14.45" customHeight="1" x14ac:dyDescent="0.25"/>
    <row r="103" ht="14.45" customHeight="1" x14ac:dyDescent="0.25"/>
    <row r="104" ht="14.45" customHeight="1" x14ac:dyDescent="0.25"/>
  </sheetData>
  <mergeCells count="423">
    <mergeCell ref="AA27:AA28"/>
    <mergeCell ref="AA29:AA30"/>
    <mergeCell ref="A61:A62"/>
    <mergeCell ref="B61:C62"/>
    <mergeCell ref="D61:D62"/>
    <mergeCell ref="E61:N62"/>
    <mergeCell ref="A63:A64"/>
    <mergeCell ref="B63:C64"/>
    <mergeCell ref="D63:D64"/>
    <mergeCell ref="E63:N64"/>
    <mergeCell ref="A65:A66"/>
    <mergeCell ref="B65:C66"/>
    <mergeCell ref="D65:D66"/>
    <mergeCell ref="E65:N66"/>
    <mergeCell ref="C21:C22"/>
    <mergeCell ref="G21:G22"/>
    <mergeCell ref="S13:S14"/>
    <mergeCell ref="T13:T14"/>
    <mergeCell ref="D59:D60"/>
    <mergeCell ref="E59:N60"/>
    <mergeCell ref="R7:R8"/>
    <mergeCell ref="R9:R10"/>
    <mergeCell ref="R11:R12"/>
    <mergeCell ref="R13:R14"/>
    <mergeCell ref="R15:R16"/>
    <mergeCell ref="R21:R22"/>
    <mergeCell ref="R23:R24"/>
    <mergeCell ref="R25:R26"/>
    <mergeCell ref="L25:L26"/>
    <mergeCell ref="M25:M26"/>
    <mergeCell ref="N25:N26"/>
    <mergeCell ref="H25:H26"/>
    <mergeCell ref="I25:I26"/>
    <mergeCell ref="J25:J26"/>
    <mergeCell ref="K25:K26"/>
    <mergeCell ref="N33:N34"/>
    <mergeCell ref="J11:J12"/>
    <mergeCell ref="K11:K12"/>
    <mergeCell ref="A23:A26"/>
    <mergeCell ref="AA23:AA24"/>
    <mergeCell ref="AA25:AA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X23:X24"/>
    <mergeCell ref="Y23:Y24"/>
    <mergeCell ref="Z23:Z24"/>
    <mergeCell ref="C25:C26"/>
    <mergeCell ref="D25:D26"/>
    <mergeCell ref="T23:T24"/>
    <mergeCell ref="S25:S26"/>
    <mergeCell ref="T25:T26"/>
    <mergeCell ref="S15:S16"/>
    <mergeCell ref="S19:S20"/>
    <mergeCell ref="S21:S22"/>
    <mergeCell ref="A41:A42"/>
    <mergeCell ref="A37:A38"/>
    <mergeCell ref="B37:C38"/>
    <mergeCell ref="L17:L18"/>
    <mergeCell ref="N23:N24"/>
    <mergeCell ref="A36:R36"/>
    <mergeCell ref="J19:J20"/>
    <mergeCell ref="K19:K20"/>
    <mergeCell ref="E25:E26"/>
    <mergeCell ref="I15:K18"/>
    <mergeCell ref="R17:R18"/>
    <mergeCell ref="S17:S18"/>
    <mergeCell ref="A39:A40"/>
    <mergeCell ref="O15:O16"/>
    <mergeCell ref="P15:P16"/>
    <mergeCell ref="Q15:Q16"/>
    <mergeCell ref="H21:H22"/>
    <mergeCell ref="J33:J34"/>
    <mergeCell ref="H31:H32"/>
    <mergeCell ref="I31:I32"/>
    <mergeCell ref="G25:G26"/>
    <mergeCell ref="B49:C50"/>
    <mergeCell ref="D49:D50"/>
    <mergeCell ref="E49:N50"/>
    <mergeCell ref="A51:A52"/>
    <mergeCell ref="A53:A54"/>
    <mergeCell ref="B53:C54"/>
    <mergeCell ref="D53:D54"/>
    <mergeCell ref="E53:N54"/>
    <mergeCell ref="B51:C52"/>
    <mergeCell ref="D51:D52"/>
    <mergeCell ref="E51:N52"/>
    <mergeCell ref="A49:A50"/>
    <mergeCell ref="A47:A48"/>
    <mergeCell ref="B47:C48"/>
    <mergeCell ref="D47:D48"/>
    <mergeCell ref="E47:N48"/>
    <mergeCell ref="A43:A44"/>
    <mergeCell ref="B43:C44"/>
    <mergeCell ref="D43:D44"/>
    <mergeCell ref="E43:N44"/>
    <mergeCell ref="A45:A46"/>
    <mergeCell ref="D27:D28"/>
    <mergeCell ref="E27:E28"/>
    <mergeCell ref="AA33:AA34"/>
    <mergeCell ref="Z31:Z32"/>
    <mergeCell ref="Z33:Z34"/>
    <mergeCell ref="Y31:Y32"/>
    <mergeCell ref="Y33:Y34"/>
    <mergeCell ref="X25:X26"/>
    <mergeCell ref="Y25:Y26"/>
    <mergeCell ref="Q33:Q34"/>
    <mergeCell ref="M31:M32"/>
    <mergeCell ref="M33:M34"/>
    <mergeCell ref="O23:Q26"/>
    <mergeCell ref="M23:M24"/>
    <mergeCell ref="Z25:Z26"/>
    <mergeCell ref="X31:X32"/>
    <mergeCell ref="X33:X34"/>
    <mergeCell ref="O31:O32"/>
    <mergeCell ref="P31:P32"/>
    <mergeCell ref="Q31:Q32"/>
    <mergeCell ref="O33:O34"/>
    <mergeCell ref="P33:P34"/>
    <mergeCell ref="X27:X28"/>
    <mergeCell ref="Y27:Y28"/>
    <mergeCell ref="G31:G32"/>
    <mergeCell ref="J31:J32"/>
    <mergeCell ref="K31:K32"/>
    <mergeCell ref="K27:K28"/>
    <mergeCell ref="G29:G30"/>
    <mergeCell ref="H29:H30"/>
    <mergeCell ref="I29:I30"/>
    <mergeCell ref="J29:J30"/>
    <mergeCell ref="K29:K30"/>
    <mergeCell ref="G33:G34"/>
    <mergeCell ref="H33:H34"/>
    <mergeCell ref="I33:I34"/>
    <mergeCell ref="K33:K34"/>
    <mergeCell ref="L33:L34"/>
    <mergeCell ref="B39:C40"/>
    <mergeCell ref="D39:D40"/>
    <mergeCell ref="D37:D38"/>
    <mergeCell ref="E37:N38"/>
    <mergeCell ref="D33:D34"/>
    <mergeCell ref="E33:E34"/>
    <mergeCell ref="F33:F34"/>
    <mergeCell ref="T15:T16"/>
    <mergeCell ref="T19:T20"/>
    <mergeCell ref="X17:X18"/>
    <mergeCell ref="Y17:Y18"/>
    <mergeCell ref="Z17:Z18"/>
    <mergeCell ref="Z19:Z20"/>
    <mergeCell ref="AA19:AA20"/>
    <mergeCell ref="O17:O18"/>
    <mergeCell ref="P17:P18"/>
    <mergeCell ref="Q17:Q18"/>
    <mergeCell ref="O19:O20"/>
    <mergeCell ref="P19:P20"/>
    <mergeCell ref="Q19:Q20"/>
    <mergeCell ref="X19:X20"/>
    <mergeCell ref="Y19:Y20"/>
    <mergeCell ref="AA17:AA18"/>
    <mergeCell ref="T17:T18"/>
    <mergeCell ref="R19:R20"/>
    <mergeCell ref="U15:U16"/>
    <mergeCell ref="V15:V16"/>
    <mergeCell ref="W15:W16"/>
    <mergeCell ref="U17:U18"/>
    <mergeCell ref="V17:V18"/>
    <mergeCell ref="W17:W18"/>
    <mergeCell ref="A19:A22"/>
    <mergeCell ref="C19:C20"/>
    <mergeCell ref="D19:D20"/>
    <mergeCell ref="E19:E20"/>
    <mergeCell ref="F19:F20"/>
    <mergeCell ref="D31:D32"/>
    <mergeCell ref="C33:C34"/>
    <mergeCell ref="E31:E32"/>
    <mergeCell ref="F31:F32"/>
    <mergeCell ref="B31:B34"/>
    <mergeCell ref="C31:C32"/>
    <mergeCell ref="D21:D22"/>
    <mergeCell ref="E21:E22"/>
    <mergeCell ref="F21:F22"/>
    <mergeCell ref="C29:C30"/>
    <mergeCell ref="D29:D30"/>
    <mergeCell ref="E29:E30"/>
    <mergeCell ref="F29:F30"/>
    <mergeCell ref="F25:F26"/>
    <mergeCell ref="A31:A34"/>
    <mergeCell ref="A27:A30"/>
    <mergeCell ref="B23:B26"/>
    <mergeCell ref="B27:B30"/>
    <mergeCell ref="C27:C28"/>
    <mergeCell ref="AA11:AA12"/>
    <mergeCell ref="B41:C42"/>
    <mergeCell ref="D41:D42"/>
    <mergeCell ref="E41:N42"/>
    <mergeCell ref="X21:X22"/>
    <mergeCell ref="I21:I22"/>
    <mergeCell ref="J21:J22"/>
    <mergeCell ref="K21:K22"/>
    <mergeCell ref="Z21:Z22"/>
    <mergeCell ref="AA21:AA22"/>
    <mergeCell ref="L31:L32"/>
    <mergeCell ref="AA31:AA32"/>
    <mergeCell ref="O21:O22"/>
    <mergeCell ref="P21:P22"/>
    <mergeCell ref="Q21:Q22"/>
    <mergeCell ref="Y21:Y22"/>
    <mergeCell ref="N31:N32"/>
    <mergeCell ref="G19:G20"/>
    <mergeCell ref="H19:H20"/>
    <mergeCell ref="I19:I20"/>
    <mergeCell ref="Z11:Z12"/>
    <mergeCell ref="B15:B18"/>
    <mergeCell ref="B19:B22"/>
    <mergeCell ref="I11:I12"/>
    <mergeCell ref="A11:A14"/>
    <mergeCell ref="Y11:Y12"/>
    <mergeCell ref="B11:B14"/>
    <mergeCell ref="AA13:AA14"/>
    <mergeCell ref="A15:A18"/>
    <mergeCell ref="C15:C16"/>
    <mergeCell ref="D15:D16"/>
    <mergeCell ref="E15:E16"/>
    <mergeCell ref="F15:F16"/>
    <mergeCell ref="X15:X16"/>
    <mergeCell ref="Y15:Y16"/>
    <mergeCell ref="Z15:Z16"/>
    <mergeCell ref="AA15:AA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X11:X12"/>
    <mergeCell ref="Z13:Z14"/>
    <mergeCell ref="X9:X10"/>
    <mergeCell ref="I13:I14"/>
    <mergeCell ref="J13:J14"/>
    <mergeCell ref="K13:K14"/>
    <mergeCell ref="L13:L14"/>
    <mergeCell ref="M13:M14"/>
    <mergeCell ref="Y13:Y14"/>
    <mergeCell ref="X13:X14"/>
    <mergeCell ref="U13:U14"/>
    <mergeCell ref="V13:V14"/>
    <mergeCell ref="W13:W14"/>
    <mergeCell ref="O13:O14"/>
    <mergeCell ref="P13:P14"/>
    <mergeCell ref="Q13:Q14"/>
    <mergeCell ref="O9:O10"/>
    <mergeCell ref="P9:P10"/>
    <mergeCell ref="Q9:Q10"/>
    <mergeCell ref="O11:O12"/>
    <mergeCell ref="P11:P12"/>
    <mergeCell ref="Q11:Q12"/>
    <mergeCell ref="S9:S10"/>
    <mergeCell ref="T9:T10"/>
    <mergeCell ref="A2:AA3"/>
    <mergeCell ref="X7:X8"/>
    <mergeCell ref="Y7:Y8"/>
    <mergeCell ref="Z7:Z8"/>
    <mergeCell ref="AA7:AA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AA9:AA10"/>
    <mergeCell ref="Y9:Y10"/>
    <mergeCell ref="Z9:Z10"/>
    <mergeCell ref="C7:E10"/>
    <mergeCell ref="A4:B6"/>
    <mergeCell ref="C4:AA4"/>
    <mergeCell ref="X5:Z5"/>
    <mergeCell ref="X6:Z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  <mergeCell ref="L11:L12"/>
    <mergeCell ref="M11:M12"/>
    <mergeCell ref="W7:W8"/>
    <mergeCell ref="U9:U10"/>
    <mergeCell ref="V9:V10"/>
    <mergeCell ref="W9:W10"/>
    <mergeCell ref="U11:U12"/>
    <mergeCell ref="V11:V12"/>
    <mergeCell ref="W11:W12"/>
    <mergeCell ref="C5:E6"/>
    <mergeCell ref="F5:H6"/>
    <mergeCell ref="I5:K6"/>
    <mergeCell ref="L5:N6"/>
    <mergeCell ref="O5:Q6"/>
    <mergeCell ref="O7:O8"/>
    <mergeCell ref="P7:P8"/>
    <mergeCell ref="Q7:Q8"/>
    <mergeCell ref="R5:T6"/>
    <mergeCell ref="S7:S8"/>
    <mergeCell ref="T7:T8"/>
    <mergeCell ref="S11:S12"/>
    <mergeCell ref="T11:T12"/>
    <mergeCell ref="U5:W6"/>
    <mergeCell ref="U7:U8"/>
    <mergeCell ref="V7:V8"/>
    <mergeCell ref="Y29:Y30"/>
    <mergeCell ref="Z29:Z30"/>
    <mergeCell ref="L27:L28"/>
    <mergeCell ref="M27:M28"/>
    <mergeCell ref="N27:N28"/>
    <mergeCell ref="O27:O28"/>
    <mergeCell ref="P27:P28"/>
    <mergeCell ref="Q27:Q28"/>
    <mergeCell ref="L29:L30"/>
    <mergeCell ref="M29:M30"/>
    <mergeCell ref="N29:N30"/>
    <mergeCell ref="O29:O30"/>
    <mergeCell ref="P29:P30"/>
    <mergeCell ref="Q29:Q30"/>
    <mergeCell ref="U27:U28"/>
    <mergeCell ref="V27:V28"/>
    <mergeCell ref="W27:W28"/>
    <mergeCell ref="U29:U30"/>
    <mergeCell ref="V29:V30"/>
    <mergeCell ref="W29:W30"/>
    <mergeCell ref="Z27:Z28"/>
    <mergeCell ref="X29:X30"/>
    <mergeCell ref="F27:F28"/>
    <mergeCell ref="G27:G28"/>
    <mergeCell ref="H27:H28"/>
    <mergeCell ref="I27:I28"/>
    <mergeCell ref="J27:J28"/>
    <mergeCell ref="U25:U26"/>
    <mergeCell ref="V25:V26"/>
    <mergeCell ref="W25:W26"/>
    <mergeCell ref="U19:U20"/>
    <mergeCell ref="V19:V20"/>
    <mergeCell ref="W19:W20"/>
    <mergeCell ref="U21:U22"/>
    <mergeCell ref="V21:V22"/>
    <mergeCell ref="W21:W22"/>
    <mergeCell ref="U23:U24"/>
    <mergeCell ref="V23:V24"/>
    <mergeCell ref="W23:W24"/>
    <mergeCell ref="L23:L24"/>
    <mergeCell ref="T21:T22"/>
    <mergeCell ref="S23:S24"/>
    <mergeCell ref="A67:A68"/>
    <mergeCell ref="B67:C68"/>
    <mergeCell ref="D67:D68"/>
    <mergeCell ref="E67:N68"/>
    <mergeCell ref="R31:R32"/>
    <mergeCell ref="S31:S32"/>
    <mergeCell ref="T31:T32"/>
    <mergeCell ref="R33:R34"/>
    <mergeCell ref="S33:S34"/>
    <mergeCell ref="T33:T34"/>
    <mergeCell ref="E45:N46"/>
    <mergeCell ref="E39:N40"/>
    <mergeCell ref="A55:A56"/>
    <mergeCell ref="B55:C56"/>
    <mergeCell ref="D55:D56"/>
    <mergeCell ref="E55:N56"/>
    <mergeCell ref="B45:C46"/>
    <mergeCell ref="D45:D46"/>
    <mergeCell ref="A57:A58"/>
    <mergeCell ref="B57:C58"/>
    <mergeCell ref="D57:D58"/>
    <mergeCell ref="E57:N58"/>
    <mergeCell ref="A59:A60"/>
    <mergeCell ref="B59:C60"/>
    <mergeCell ref="A75:A76"/>
    <mergeCell ref="B75:C76"/>
    <mergeCell ref="D75:D76"/>
    <mergeCell ref="E75:N76"/>
    <mergeCell ref="A77:A78"/>
    <mergeCell ref="B77:C78"/>
    <mergeCell ref="D77:D78"/>
    <mergeCell ref="E77:N78"/>
    <mergeCell ref="A69:A70"/>
    <mergeCell ref="B69:C70"/>
    <mergeCell ref="D69:D70"/>
    <mergeCell ref="E69:N70"/>
    <mergeCell ref="A71:A72"/>
    <mergeCell ref="B71:C72"/>
    <mergeCell ref="D71:D72"/>
    <mergeCell ref="E71:N72"/>
    <mergeCell ref="A73:A74"/>
    <mergeCell ref="B73:C74"/>
    <mergeCell ref="D73:D74"/>
    <mergeCell ref="E73:N74"/>
  </mergeCells>
  <pageMargins left="0.31496062992125984" right="0.31496062992125984" top="0.39370078740157483" bottom="0.39370078740157483" header="0.31496062992125984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C104"/>
  <sheetViews>
    <sheetView showGridLines="0" topLeftCell="A61" workbookViewId="0">
      <selection activeCell="AC21" sqref="AC21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8" width="4.28515625" customWidth="1"/>
    <col min="19" max="19" width="1.42578125" customWidth="1"/>
    <col min="20" max="21" width="4.28515625" customWidth="1"/>
    <col min="22" max="22" width="1.42578125" customWidth="1"/>
    <col min="23" max="23" width="4.28515625" customWidth="1"/>
    <col min="24" max="24" width="4.7109375" customWidth="1"/>
    <col min="25" max="25" width="1.42578125" customWidth="1"/>
    <col min="26" max="26" width="4.7109375" customWidth="1"/>
    <col min="27" max="27" width="6.42578125" customWidth="1"/>
    <col min="29" max="29" width="9.140625" style="74"/>
    <col min="228" max="228" width="4" customWidth="1"/>
    <col min="229" max="229" width="35.28515625" bestFit="1" customWidth="1"/>
    <col min="230" max="230" width="4.28515625" customWidth="1"/>
    <col min="231" max="231" width="1.42578125" customWidth="1"/>
    <col min="232" max="233" width="4.28515625" customWidth="1"/>
    <col min="234" max="234" width="1.42578125" customWidth="1"/>
    <col min="235" max="236" width="4.28515625" customWidth="1"/>
    <col min="237" max="237" width="1.42578125" customWidth="1"/>
    <col min="238" max="239" width="4.28515625" customWidth="1"/>
    <col min="240" max="240" width="1.42578125" customWidth="1"/>
    <col min="241" max="241" width="4.28515625" customWidth="1"/>
    <col min="242" max="242" width="4.7109375" customWidth="1"/>
    <col min="243" max="243" width="1.42578125" customWidth="1"/>
    <col min="244" max="244" width="4.7109375" customWidth="1"/>
    <col min="245" max="245" width="6.7109375" bestFit="1" customWidth="1"/>
    <col min="484" max="484" width="4" customWidth="1"/>
    <col min="485" max="485" width="35.28515625" bestFit="1" customWidth="1"/>
    <col min="486" max="486" width="4.28515625" customWidth="1"/>
    <col min="487" max="487" width="1.42578125" customWidth="1"/>
    <col min="488" max="489" width="4.28515625" customWidth="1"/>
    <col min="490" max="490" width="1.42578125" customWidth="1"/>
    <col min="491" max="492" width="4.28515625" customWidth="1"/>
    <col min="493" max="493" width="1.42578125" customWidth="1"/>
    <col min="494" max="495" width="4.28515625" customWidth="1"/>
    <col min="496" max="496" width="1.42578125" customWidth="1"/>
    <col min="497" max="497" width="4.28515625" customWidth="1"/>
    <col min="498" max="498" width="4.7109375" customWidth="1"/>
    <col min="499" max="499" width="1.42578125" customWidth="1"/>
    <col min="500" max="500" width="4.7109375" customWidth="1"/>
    <col min="501" max="501" width="6.7109375" bestFit="1" customWidth="1"/>
    <col min="740" max="740" width="4" customWidth="1"/>
    <col min="741" max="741" width="35.28515625" bestFit="1" customWidth="1"/>
    <col min="742" max="742" width="4.28515625" customWidth="1"/>
    <col min="743" max="743" width="1.42578125" customWidth="1"/>
    <col min="744" max="745" width="4.28515625" customWidth="1"/>
    <col min="746" max="746" width="1.42578125" customWidth="1"/>
    <col min="747" max="748" width="4.28515625" customWidth="1"/>
    <col min="749" max="749" width="1.42578125" customWidth="1"/>
    <col min="750" max="751" width="4.28515625" customWidth="1"/>
    <col min="752" max="752" width="1.42578125" customWidth="1"/>
    <col min="753" max="753" width="4.28515625" customWidth="1"/>
    <col min="754" max="754" width="4.7109375" customWidth="1"/>
    <col min="755" max="755" width="1.42578125" customWidth="1"/>
    <col min="756" max="756" width="4.7109375" customWidth="1"/>
    <col min="757" max="757" width="6.7109375" bestFit="1" customWidth="1"/>
    <col min="996" max="996" width="4" customWidth="1"/>
    <col min="997" max="997" width="35.28515625" bestFit="1" customWidth="1"/>
    <col min="998" max="998" width="4.28515625" customWidth="1"/>
    <col min="999" max="999" width="1.42578125" customWidth="1"/>
    <col min="1000" max="1001" width="4.28515625" customWidth="1"/>
    <col min="1002" max="1002" width="1.42578125" customWidth="1"/>
    <col min="1003" max="1004" width="4.28515625" customWidth="1"/>
    <col min="1005" max="1005" width="1.42578125" customWidth="1"/>
    <col min="1006" max="1007" width="4.28515625" customWidth="1"/>
    <col min="1008" max="1008" width="1.42578125" customWidth="1"/>
    <col min="1009" max="1009" width="4.28515625" customWidth="1"/>
    <col min="1010" max="1010" width="4.7109375" customWidth="1"/>
    <col min="1011" max="1011" width="1.42578125" customWidth="1"/>
    <col min="1012" max="1012" width="4.7109375" customWidth="1"/>
    <col min="1013" max="1013" width="6.7109375" bestFit="1" customWidth="1"/>
    <col min="1252" max="1252" width="4" customWidth="1"/>
    <col min="1253" max="1253" width="35.28515625" bestFit="1" customWidth="1"/>
    <col min="1254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60" width="4.28515625" customWidth="1"/>
    <col min="1261" max="1261" width="1.42578125" customWidth="1"/>
    <col min="1262" max="1263" width="4.28515625" customWidth="1"/>
    <col min="1264" max="1264" width="1.42578125" customWidth="1"/>
    <col min="1265" max="1265" width="4.28515625" customWidth="1"/>
    <col min="1266" max="1266" width="4.7109375" customWidth="1"/>
    <col min="1267" max="1267" width="1.42578125" customWidth="1"/>
    <col min="1268" max="1268" width="4.7109375" customWidth="1"/>
    <col min="1269" max="1269" width="6.7109375" bestFit="1" customWidth="1"/>
    <col min="1508" max="1508" width="4" customWidth="1"/>
    <col min="1509" max="1509" width="35.28515625" bestFit="1" customWidth="1"/>
    <col min="1510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6" width="4.28515625" customWidth="1"/>
    <col min="1517" max="1517" width="1.42578125" customWidth="1"/>
    <col min="1518" max="1519" width="4.28515625" customWidth="1"/>
    <col min="1520" max="1520" width="1.42578125" customWidth="1"/>
    <col min="1521" max="1521" width="4.28515625" customWidth="1"/>
    <col min="1522" max="1522" width="4.7109375" customWidth="1"/>
    <col min="1523" max="1523" width="1.42578125" customWidth="1"/>
    <col min="1524" max="1524" width="4.7109375" customWidth="1"/>
    <col min="1525" max="1525" width="6.7109375" bestFit="1" customWidth="1"/>
    <col min="1764" max="1764" width="4" customWidth="1"/>
    <col min="1765" max="1765" width="35.28515625" bestFit="1" customWidth="1"/>
    <col min="1766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2" width="4.28515625" customWidth="1"/>
    <col min="1773" max="1773" width="1.42578125" customWidth="1"/>
    <col min="1774" max="1775" width="4.28515625" customWidth="1"/>
    <col min="1776" max="1776" width="1.42578125" customWidth="1"/>
    <col min="1777" max="1777" width="4.28515625" customWidth="1"/>
    <col min="1778" max="1778" width="4.7109375" customWidth="1"/>
    <col min="1779" max="1779" width="1.42578125" customWidth="1"/>
    <col min="1780" max="1780" width="4.7109375" customWidth="1"/>
    <col min="1781" max="1781" width="6.7109375" bestFit="1" customWidth="1"/>
    <col min="2020" max="2020" width="4" customWidth="1"/>
    <col min="2021" max="2021" width="35.28515625" bestFit="1" customWidth="1"/>
    <col min="2022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8" width="4.28515625" customWidth="1"/>
    <col min="2029" max="2029" width="1.42578125" customWidth="1"/>
    <col min="2030" max="2031" width="4.28515625" customWidth="1"/>
    <col min="2032" max="2032" width="1.42578125" customWidth="1"/>
    <col min="2033" max="2033" width="4.28515625" customWidth="1"/>
    <col min="2034" max="2034" width="4.7109375" customWidth="1"/>
    <col min="2035" max="2035" width="1.42578125" customWidth="1"/>
    <col min="2036" max="2036" width="4.7109375" customWidth="1"/>
    <col min="2037" max="2037" width="6.7109375" bestFit="1" customWidth="1"/>
    <col min="2276" max="2276" width="4" customWidth="1"/>
    <col min="2277" max="2277" width="35.28515625" bestFit="1" customWidth="1"/>
    <col min="2278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4" width="4.28515625" customWidth="1"/>
    <col min="2285" max="2285" width="1.42578125" customWidth="1"/>
    <col min="2286" max="2287" width="4.28515625" customWidth="1"/>
    <col min="2288" max="2288" width="1.42578125" customWidth="1"/>
    <col min="2289" max="2289" width="4.28515625" customWidth="1"/>
    <col min="2290" max="2290" width="4.7109375" customWidth="1"/>
    <col min="2291" max="2291" width="1.42578125" customWidth="1"/>
    <col min="2292" max="2292" width="4.7109375" customWidth="1"/>
    <col min="2293" max="2293" width="6.7109375" bestFit="1" customWidth="1"/>
    <col min="2532" max="2532" width="4" customWidth="1"/>
    <col min="2533" max="2533" width="35.28515625" bestFit="1" customWidth="1"/>
    <col min="2534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40" width="4.28515625" customWidth="1"/>
    <col min="2541" max="2541" width="1.42578125" customWidth="1"/>
    <col min="2542" max="2543" width="4.28515625" customWidth="1"/>
    <col min="2544" max="2544" width="1.42578125" customWidth="1"/>
    <col min="2545" max="2545" width="4.28515625" customWidth="1"/>
    <col min="2546" max="2546" width="4.7109375" customWidth="1"/>
    <col min="2547" max="2547" width="1.42578125" customWidth="1"/>
    <col min="2548" max="2548" width="4.7109375" customWidth="1"/>
    <col min="2549" max="2549" width="6.7109375" bestFit="1" customWidth="1"/>
    <col min="2788" max="2788" width="4" customWidth="1"/>
    <col min="2789" max="2789" width="35.28515625" bestFit="1" customWidth="1"/>
    <col min="2790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6" width="4.28515625" customWidth="1"/>
    <col min="2797" max="2797" width="1.42578125" customWidth="1"/>
    <col min="2798" max="2799" width="4.28515625" customWidth="1"/>
    <col min="2800" max="2800" width="1.42578125" customWidth="1"/>
    <col min="2801" max="2801" width="4.28515625" customWidth="1"/>
    <col min="2802" max="2802" width="4.7109375" customWidth="1"/>
    <col min="2803" max="2803" width="1.42578125" customWidth="1"/>
    <col min="2804" max="2804" width="4.7109375" customWidth="1"/>
    <col min="2805" max="2805" width="6.7109375" bestFit="1" customWidth="1"/>
    <col min="3044" max="3044" width="4" customWidth="1"/>
    <col min="3045" max="3045" width="35.28515625" bestFit="1" customWidth="1"/>
    <col min="3046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2" width="4.28515625" customWidth="1"/>
    <col min="3053" max="3053" width="1.42578125" customWidth="1"/>
    <col min="3054" max="3055" width="4.28515625" customWidth="1"/>
    <col min="3056" max="3056" width="1.42578125" customWidth="1"/>
    <col min="3057" max="3057" width="4.28515625" customWidth="1"/>
    <col min="3058" max="3058" width="4.7109375" customWidth="1"/>
    <col min="3059" max="3059" width="1.42578125" customWidth="1"/>
    <col min="3060" max="3060" width="4.7109375" customWidth="1"/>
    <col min="3061" max="3061" width="6.7109375" bestFit="1" customWidth="1"/>
    <col min="3300" max="3300" width="4" customWidth="1"/>
    <col min="3301" max="3301" width="35.28515625" bestFit="1" customWidth="1"/>
    <col min="3302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8" width="4.28515625" customWidth="1"/>
    <col min="3309" max="3309" width="1.42578125" customWidth="1"/>
    <col min="3310" max="3311" width="4.28515625" customWidth="1"/>
    <col min="3312" max="3312" width="1.42578125" customWidth="1"/>
    <col min="3313" max="3313" width="4.28515625" customWidth="1"/>
    <col min="3314" max="3314" width="4.7109375" customWidth="1"/>
    <col min="3315" max="3315" width="1.42578125" customWidth="1"/>
    <col min="3316" max="3316" width="4.7109375" customWidth="1"/>
    <col min="3317" max="3317" width="6.7109375" bestFit="1" customWidth="1"/>
    <col min="3556" max="3556" width="4" customWidth="1"/>
    <col min="3557" max="3557" width="35.28515625" bestFit="1" customWidth="1"/>
    <col min="3558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4" width="4.28515625" customWidth="1"/>
    <col min="3565" max="3565" width="1.42578125" customWidth="1"/>
    <col min="3566" max="3567" width="4.28515625" customWidth="1"/>
    <col min="3568" max="3568" width="1.42578125" customWidth="1"/>
    <col min="3569" max="3569" width="4.28515625" customWidth="1"/>
    <col min="3570" max="3570" width="4.7109375" customWidth="1"/>
    <col min="3571" max="3571" width="1.42578125" customWidth="1"/>
    <col min="3572" max="3572" width="4.7109375" customWidth="1"/>
    <col min="3573" max="3573" width="6.7109375" bestFit="1" customWidth="1"/>
    <col min="3812" max="3812" width="4" customWidth="1"/>
    <col min="3813" max="3813" width="35.28515625" bestFit="1" customWidth="1"/>
    <col min="3814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20" width="4.28515625" customWidth="1"/>
    <col min="3821" max="3821" width="1.42578125" customWidth="1"/>
    <col min="3822" max="3823" width="4.28515625" customWidth="1"/>
    <col min="3824" max="3824" width="1.42578125" customWidth="1"/>
    <col min="3825" max="3825" width="4.28515625" customWidth="1"/>
    <col min="3826" max="3826" width="4.7109375" customWidth="1"/>
    <col min="3827" max="3827" width="1.42578125" customWidth="1"/>
    <col min="3828" max="3828" width="4.7109375" customWidth="1"/>
    <col min="3829" max="3829" width="6.7109375" bestFit="1" customWidth="1"/>
    <col min="4068" max="4068" width="4" customWidth="1"/>
    <col min="4069" max="4069" width="35.28515625" bestFit="1" customWidth="1"/>
    <col min="4070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6" width="4.28515625" customWidth="1"/>
    <col min="4077" max="4077" width="1.42578125" customWidth="1"/>
    <col min="4078" max="4079" width="4.28515625" customWidth="1"/>
    <col min="4080" max="4080" width="1.42578125" customWidth="1"/>
    <col min="4081" max="4081" width="4.28515625" customWidth="1"/>
    <col min="4082" max="4082" width="4.7109375" customWidth="1"/>
    <col min="4083" max="4083" width="1.42578125" customWidth="1"/>
    <col min="4084" max="4084" width="4.7109375" customWidth="1"/>
    <col min="4085" max="4085" width="6.7109375" bestFit="1" customWidth="1"/>
    <col min="4324" max="4324" width="4" customWidth="1"/>
    <col min="4325" max="4325" width="35.28515625" bestFit="1" customWidth="1"/>
    <col min="4326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2" width="4.28515625" customWidth="1"/>
    <col min="4333" max="4333" width="1.42578125" customWidth="1"/>
    <col min="4334" max="4335" width="4.28515625" customWidth="1"/>
    <col min="4336" max="4336" width="1.42578125" customWidth="1"/>
    <col min="4337" max="4337" width="4.28515625" customWidth="1"/>
    <col min="4338" max="4338" width="4.7109375" customWidth="1"/>
    <col min="4339" max="4339" width="1.42578125" customWidth="1"/>
    <col min="4340" max="4340" width="4.7109375" customWidth="1"/>
    <col min="4341" max="4341" width="6.7109375" bestFit="1" customWidth="1"/>
    <col min="4580" max="4580" width="4" customWidth="1"/>
    <col min="4581" max="4581" width="35.28515625" bestFit="1" customWidth="1"/>
    <col min="4582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8" width="4.28515625" customWidth="1"/>
    <col min="4589" max="4589" width="1.42578125" customWidth="1"/>
    <col min="4590" max="4591" width="4.28515625" customWidth="1"/>
    <col min="4592" max="4592" width="1.42578125" customWidth="1"/>
    <col min="4593" max="4593" width="4.28515625" customWidth="1"/>
    <col min="4594" max="4594" width="4.7109375" customWidth="1"/>
    <col min="4595" max="4595" width="1.42578125" customWidth="1"/>
    <col min="4596" max="4596" width="4.7109375" customWidth="1"/>
    <col min="4597" max="4597" width="6.7109375" bestFit="1" customWidth="1"/>
    <col min="4836" max="4836" width="4" customWidth="1"/>
    <col min="4837" max="4837" width="35.28515625" bestFit="1" customWidth="1"/>
    <col min="4838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4" width="4.28515625" customWidth="1"/>
    <col min="4845" max="4845" width="1.42578125" customWidth="1"/>
    <col min="4846" max="4847" width="4.28515625" customWidth="1"/>
    <col min="4848" max="4848" width="1.42578125" customWidth="1"/>
    <col min="4849" max="4849" width="4.28515625" customWidth="1"/>
    <col min="4850" max="4850" width="4.7109375" customWidth="1"/>
    <col min="4851" max="4851" width="1.42578125" customWidth="1"/>
    <col min="4852" max="4852" width="4.7109375" customWidth="1"/>
    <col min="4853" max="4853" width="6.7109375" bestFit="1" customWidth="1"/>
    <col min="5092" max="5092" width="4" customWidth="1"/>
    <col min="5093" max="5093" width="35.28515625" bestFit="1" customWidth="1"/>
    <col min="5094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100" width="4.28515625" customWidth="1"/>
    <col min="5101" max="5101" width="1.42578125" customWidth="1"/>
    <col min="5102" max="5103" width="4.28515625" customWidth="1"/>
    <col min="5104" max="5104" width="1.42578125" customWidth="1"/>
    <col min="5105" max="5105" width="4.28515625" customWidth="1"/>
    <col min="5106" max="5106" width="4.7109375" customWidth="1"/>
    <col min="5107" max="5107" width="1.42578125" customWidth="1"/>
    <col min="5108" max="5108" width="4.7109375" customWidth="1"/>
    <col min="5109" max="5109" width="6.7109375" bestFit="1" customWidth="1"/>
    <col min="5348" max="5348" width="4" customWidth="1"/>
    <col min="5349" max="5349" width="35.28515625" bestFit="1" customWidth="1"/>
    <col min="5350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6" width="4.28515625" customWidth="1"/>
    <col min="5357" max="5357" width="1.42578125" customWidth="1"/>
    <col min="5358" max="5359" width="4.28515625" customWidth="1"/>
    <col min="5360" max="5360" width="1.42578125" customWidth="1"/>
    <col min="5361" max="5361" width="4.28515625" customWidth="1"/>
    <col min="5362" max="5362" width="4.7109375" customWidth="1"/>
    <col min="5363" max="5363" width="1.42578125" customWidth="1"/>
    <col min="5364" max="5364" width="4.7109375" customWidth="1"/>
    <col min="5365" max="5365" width="6.7109375" bestFit="1" customWidth="1"/>
    <col min="5604" max="5604" width="4" customWidth="1"/>
    <col min="5605" max="5605" width="35.28515625" bestFit="1" customWidth="1"/>
    <col min="5606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2" width="4.28515625" customWidth="1"/>
    <col min="5613" max="5613" width="1.42578125" customWidth="1"/>
    <col min="5614" max="5615" width="4.28515625" customWidth="1"/>
    <col min="5616" max="5616" width="1.42578125" customWidth="1"/>
    <col min="5617" max="5617" width="4.28515625" customWidth="1"/>
    <col min="5618" max="5618" width="4.7109375" customWidth="1"/>
    <col min="5619" max="5619" width="1.42578125" customWidth="1"/>
    <col min="5620" max="5620" width="4.7109375" customWidth="1"/>
    <col min="5621" max="5621" width="6.7109375" bestFit="1" customWidth="1"/>
    <col min="5860" max="5860" width="4" customWidth="1"/>
    <col min="5861" max="5861" width="35.28515625" bestFit="1" customWidth="1"/>
    <col min="5862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8" width="4.28515625" customWidth="1"/>
    <col min="5869" max="5869" width="1.42578125" customWidth="1"/>
    <col min="5870" max="5871" width="4.28515625" customWidth="1"/>
    <col min="5872" max="5872" width="1.42578125" customWidth="1"/>
    <col min="5873" max="5873" width="4.28515625" customWidth="1"/>
    <col min="5874" max="5874" width="4.7109375" customWidth="1"/>
    <col min="5875" max="5875" width="1.42578125" customWidth="1"/>
    <col min="5876" max="5876" width="4.7109375" customWidth="1"/>
    <col min="5877" max="5877" width="6.7109375" bestFit="1" customWidth="1"/>
    <col min="6116" max="6116" width="4" customWidth="1"/>
    <col min="6117" max="6117" width="35.28515625" bestFit="1" customWidth="1"/>
    <col min="6118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4" width="4.28515625" customWidth="1"/>
    <col min="6125" max="6125" width="1.42578125" customWidth="1"/>
    <col min="6126" max="6127" width="4.28515625" customWidth="1"/>
    <col min="6128" max="6128" width="1.42578125" customWidth="1"/>
    <col min="6129" max="6129" width="4.28515625" customWidth="1"/>
    <col min="6130" max="6130" width="4.7109375" customWidth="1"/>
    <col min="6131" max="6131" width="1.42578125" customWidth="1"/>
    <col min="6132" max="6132" width="4.7109375" customWidth="1"/>
    <col min="6133" max="6133" width="6.7109375" bestFit="1" customWidth="1"/>
    <col min="6372" max="6372" width="4" customWidth="1"/>
    <col min="6373" max="6373" width="35.28515625" bestFit="1" customWidth="1"/>
    <col min="6374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80" width="4.28515625" customWidth="1"/>
    <col min="6381" max="6381" width="1.42578125" customWidth="1"/>
    <col min="6382" max="6383" width="4.28515625" customWidth="1"/>
    <col min="6384" max="6384" width="1.42578125" customWidth="1"/>
    <col min="6385" max="6385" width="4.28515625" customWidth="1"/>
    <col min="6386" max="6386" width="4.7109375" customWidth="1"/>
    <col min="6387" max="6387" width="1.42578125" customWidth="1"/>
    <col min="6388" max="6388" width="4.7109375" customWidth="1"/>
    <col min="6389" max="6389" width="6.7109375" bestFit="1" customWidth="1"/>
    <col min="6628" max="6628" width="4" customWidth="1"/>
    <col min="6629" max="6629" width="35.28515625" bestFit="1" customWidth="1"/>
    <col min="6630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6" width="4.28515625" customWidth="1"/>
    <col min="6637" max="6637" width="1.42578125" customWidth="1"/>
    <col min="6638" max="6639" width="4.28515625" customWidth="1"/>
    <col min="6640" max="6640" width="1.42578125" customWidth="1"/>
    <col min="6641" max="6641" width="4.28515625" customWidth="1"/>
    <col min="6642" max="6642" width="4.7109375" customWidth="1"/>
    <col min="6643" max="6643" width="1.42578125" customWidth="1"/>
    <col min="6644" max="6644" width="4.7109375" customWidth="1"/>
    <col min="6645" max="6645" width="6.7109375" bestFit="1" customWidth="1"/>
    <col min="6884" max="6884" width="4" customWidth="1"/>
    <col min="6885" max="6885" width="35.28515625" bestFit="1" customWidth="1"/>
    <col min="6886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2" width="4.28515625" customWidth="1"/>
    <col min="6893" max="6893" width="1.42578125" customWidth="1"/>
    <col min="6894" max="6895" width="4.28515625" customWidth="1"/>
    <col min="6896" max="6896" width="1.42578125" customWidth="1"/>
    <col min="6897" max="6897" width="4.28515625" customWidth="1"/>
    <col min="6898" max="6898" width="4.7109375" customWidth="1"/>
    <col min="6899" max="6899" width="1.42578125" customWidth="1"/>
    <col min="6900" max="6900" width="4.7109375" customWidth="1"/>
    <col min="6901" max="6901" width="6.7109375" bestFit="1" customWidth="1"/>
    <col min="7140" max="7140" width="4" customWidth="1"/>
    <col min="7141" max="7141" width="35.28515625" bestFit="1" customWidth="1"/>
    <col min="7142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8" width="4.28515625" customWidth="1"/>
    <col min="7149" max="7149" width="1.42578125" customWidth="1"/>
    <col min="7150" max="7151" width="4.28515625" customWidth="1"/>
    <col min="7152" max="7152" width="1.42578125" customWidth="1"/>
    <col min="7153" max="7153" width="4.28515625" customWidth="1"/>
    <col min="7154" max="7154" width="4.7109375" customWidth="1"/>
    <col min="7155" max="7155" width="1.42578125" customWidth="1"/>
    <col min="7156" max="7156" width="4.7109375" customWidth="1"/>
    <col min="7157" max="7157" width="6.7109375" bestFit="1" customWidth="1"/>
    <col min="7396" max="7396" width="4" customWidth="1"/>
    <col min="7397" max="7397" width="35.28515625" bestFit="1" customWidth="1"/>
    <col min="7398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4" width="4.28515625" customWidth="1"/>
    <col min="7405" max="7405" width="1.42578125" customWidth="1"/>
    <col min="7406" max="7407" width="4.28515625" customWidth="1"/>
    <col min="7408" max="7408" width="1.42578125" customWidth="1"/>
    <col min="7409" max="7409" width="4.28515625" customWidth="1"/>
    <col min="7410" max="7410" width="4.7109375" customWidth="1"/>
    <col min="7411" max="7411" width="1.42578125" customWidth="1"/>
    <col min="7412" max="7412" width="4.7109375" customWidth="1"/>
    <col min="7413" max="7413" width="6.7109375" bestFit="1" customWidth="1"/>
    <col min="7652" max="7652" width="4" customWidth="1"/>
    <col min="7653" max="7653" width="35.28515625" bestFit="1" customWidth="1"/>
    <col min="7654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60" width="4.28515625" customWidth="1"/>
    <col min="7661" max="7661" width="1.42578125" customWidth="1"/>
    <col min="7662" max="7663" width="4.28515625" customWidth="1"/>
    <col min="7664" max="7664" width="1.42578125" customWidth="1"/>
    <col min="7665" max="7665" width="4.28515625" customWidth="1"/>
    <col min="7666" max="7666" width="4.7109375" customWidth="1"/>
    <col min="7667" max="7667" width="1.42578125" customWidth="1"/>
    <col min="7668" max="7668" width="4.7109375" customWidth="1"/>
    <col min="7669" max="7669" width="6.7109375" bestFit="1" customWidth="1"/>
    <col min="7908" max="7908" width="4" customWidth="1"/>
    <col min="7909" max="7909" width="35.28515625" bestFit="1" customWidth="1"/>
    <col min="7910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6" width="4.28515625" customWidth="1"/>
    <col min="7917" max="7917" width="1.42578125" customWidth="1"/>
    <col min="7918" max="7919" width="4.28515625" customWidth="1"/>
    <col min="7920" max="7920" width="1.42578125" customWidth="1"/>
    <col min="7921" max="7921" width="4.28515625" customWidth="1"/>
    <col min="7922" max="7922" width="4.7109375" customWidth="1"/>
    <col min="7923" max="7923" width="1.42578125" customWidth="1"/>
    <col min="7924" max="7924" width="4.7109375" customWidth="1"/>
    <col min="7925" max="7925" width="6.7109375" bestFit="1" customWidth="1"/>
    <col min="8164" max="8164" width="4" customWidth="1"/>
    <col min="8165" max="8165" width="35.28515625" bestFit="1" customWidth="1"/>
    <col min="8166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2" width="4.28515625" customWidth="1"/>
    <col min="8173" max="8173" width="1.42578125" customWidth="1"/>
    <col min="8174" max="8175" width="4.28515625" customWidth="1"/>
    <col min="8176" max="8176" width="1.42578125" customWidth="1"/>
    <col min="8177" max="8177" width="4.28515625" customWidth="1"/>
    <col min="8178" max="8178" width="4.7109375" customWidth="1"/>
    <col min="8179" max="8179" width="1.42578125" customWidth="1"/>
    <col min="8180" max="8180" width="4.7109375" customWidth="1"/>
    <col min="8181" max="8181" width="6.7109375" bestFit="1" customWidth="1"/>
    <col min="8420" max="8420" width="4" customWidth="1"/>
    <col min="8421" max="8421" width="35.28515625" bestFit="1" customWidth="1"/>
    <col min="8422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8" width="4.28515625" customWidth="1"/>
    <col min="8429" max="8429" width="1.42578125" customWidth="1"/>
    <col min="8430" max="8431" width="4.28515625" customWidth="1"/>
    <col min="8432" max="8432" width="1.42578125" customWidth="1"/>
    <col min="8433" max="8433" width="4.28515625" customWidth="1"/>
    <col min="8434" max="8434" width="4.7109375" customWidth="1"/>
    <col min="8435" max="8435" width="1.42578125" customWidth="1"/>
    <col min="8436" max="8436" width="4.7109375" customWidth="1"/>
    <col min="8437" max="8437" width="6.7109375" bestFit="1" customWidth="1"/>
    <col min="8676" max="8676" width="4" customWidth="1"/>
    <col min="8677" max="8677" width="35.28515625" bestFit="1" customWidth="1"/>
    <col min="8678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4" width="4.28515625" customWidth="1"/>
    <col min="8685" max="8685" width="1.42578125" customWidth="1"/>
    <col min="8686" max="8687" width="4.28515625" customWidth="1"/>
    <col min="8688" max="8688" width="1.42578125" customWidth="1"/>
    <col min="8689" max="8689" width="4.28515625" customWidth="1"/>
    <col min="8690" max="8690" width="4.7109375" customWidth="1"/>
    <col min="8691" max="8691" width="1.42578125" customWidth="1"/>
    <col min="8692" max="8692" width="4.7109375" customWidth="1"/>
    <col min="8693" max="8693" width="6.7109375" bestFit="1" customWidth="1"/>
    <col min="8932" max="8932" width="4" customWidth="1"/>
    <col min="8933" max="8933" width="35.28515625" bestFit="1" customWidth="1"/>
    <col min="8934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40" width="4.28515625" customWidth="1"/>
    <col min="8941" max="8941" width="1.42578125" customWidth="1"/>
    <col min="8942" max="8943" width="4.28515625" customWidth="1"/>
    <col min="8944" max="8944" width="1.42578125" customWidth="1"/>
    <col min="8945" max="8945" width="4.28515625" customWidth="1"/>
    <col min="8946" max="8946" width="4.7109375" customWidth="1"/>
    <col min="8947" max="8947" width="1.42578125" customWidth="1"/>
    <col min="8948" max="8948" width="4.7109375" customWidth="1"/>
    <col min="8949" max="8949" width="6.7109375" bestFit="1" customWidth="1"/>
    <col min="9188" max="9188" width="4" customWidth="1"/>
    <col min="9189" max="9189" width="35.28515625" bestFit="1" customWidth="1"/>
    <col min="9190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6" width="4.28515625" customWidth="1"/>
    <col min="9197" max="9197" width="1.42578125" customWidth="1"/>
    <col min="9198" max="9199" width="4.28515625" customWidth="1"/>
    <col min="9200" max="9200" width="1.42578125" customWidth="1"/>
    <col min="9201" max="9201" width="4.28515625" customWidth="1"/>
    <col min="9202" max="9202" width="4.7109375" customWidth="1"/>
    <col min="9203" max="9203" width="1.42578125" customWidth="1"/>
    <col min="9204" max="9204" width="4.7109375" customWidth="1"/>
    <col min="9205" max="9205" width="6.7109375" bestFit="1" customWidth="1"/>
    <col min="9444" max="9444" width="4" customWidth="1"/>
    <col min="9445" max="9445" width="35.28515625" bestFit="1" customWidth="1"/>
    <col min="9446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2" width="4.28515625" customWidth="1"/>
    <col min="9453" max="9453" width="1.42578125" customWidth="1"/>
    <col min="9454" max="9455" width="4.28515625" customWidth="1"/>
    <col min="9456" max="9456" width="1.42578125" customWidth="1"/>
    <col min="9457" max="9457" width="4.28515625" customWidth="1"/>
    <col min="9458" max="9458" width="4.7109375" customWidth="1"/>
    <col min="9459" max="9459" width="1.42578125" customWidth="1"/>
    <col min="9460" max="9460" width="4.7109375" customWidth="1"/>
    <col min="9461" max="9461" width="6.7109375" bestFit="1" customWidth="1"/>
    <col min="9700" max="9700" width="4" customWidth="1"/>
    <col min="9701" max="9701" width="35.28515625" bestFit="1" customWidth="1"/>
    <col min="9702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8" width="4.28515625" customWidth="1"/>
    <col min="9709" max="9709" width="1.42578125" customWidth="1"/>
    <col min="9710" max="9711" width="4.28515625" customWidth="1"/>
    <col min="9712" max="9712" width="1.42578125" customWidth="1"/>
    <col min="9713" max="9713" width="4.28515625" customWidth="1"/>
    <col min="9714" max="9714" width="4.7109375" customWidth="1"/>
    <col min="9715" max="9715" width="1.42578125" customWidth="1"/>
    <col min="9716" max="9716" width="4.7109375" customWidth="1"/>
    <col min="9717" max="9717" width="6.7109375" bestFit="1" customWidth="1"/>
    <col min="9956" max="9956" width="4" customWidth="1"/>
    <col min="9957" max="9957" width="35.28515625" bestFit="1" customWidth="1"/>
    <col min="9958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4" width="4.28515625" customWidth="1"/>
    <col min="9965" max="9965" width="1.42578125" customWidth="1"/>
    <col min="9966" max="9967" width="4.28515625" customWidth="1"/>
    <col min="9968" max="9968" width="1.42578125" customWidth="1"/>
    <col min="9969" max="9969" width="4.28515625" customWidth="1"/>
    <col min="9970" max="9970" width="4.7109375" customWidth="1"/>
    <col min="9971" max="9971" width="1.42578125" customWidth="1"/>
    <col min="9972" max="9972" width="4.7109375" customWidth="1"/>
    <col min="9973" max="9973" width="6.7109375" bestFit="1" customWidth="1"/>
    <col min="10212" max="10212" width="4" customWidth="1"/>
    <col min="10213" max="10213" width="35.28515625" bestFit="1" customWidth="1"/>
    <col min="10214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20" width="4.28515625" customWidth="1"/>
    <col min="10221" max="10221" width="1.42578125" customWidth="1"/>
    <col min="10222" max="10223" width="4.28515625" customWidth="1"/>
    <col min="10224" max="10224" width="1.42578125" customWidth="1"/>
    <col min="10225" max="10225" width="4.28515625" customWidth="1"/>
    <col min="10226" max="10226" width="4.7109375" customWidth="1"/>
    <col min="10227" max="10227" width="1.42578125" customWidth="1"/>
    <col min="10228" max="10228" width="4.7109375" customWidth="1"/>
    <col min="10229" max="10229" width="6.7109375" bestFit="1" customWidth="1"/>
    <col min="10468" max="10468" width="4" customWidth="1"/>
    <col min="10469" max="10469" width="35.28515625" bestFit="1" customWidth="1"/>
    <col min="10470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6" width="4.28515625" customWidth="1"/>
    <col min="10477" max="10477" width="1.42578125" customWidth="1"/>
    <col min="10478" max="10479" width="4.28515625" customWidth="1"/>
    <col min="10480" max="10480" width="1.42578125" customWidth="1"/>
    <col min="10481" max="10481" width="4.28515625" customWidth="1"/>
    <col min="10482" max="10482" width="4.7109375" customWidth="1"/>
    <col min="10483" max="10483" width="1.42578125" customWidth="1"/>
    <col min="10484" max="10484" width="4.7109375" customWidth="1"/>
    <col min="10485" max="10485" width="6.7109375" bestFit="1" customWidth="1"/>
    <col min="10724" max="10724" width="4" customWidth="1"/>
    <col min="10725" max="10725" width="35.28515625" bestFit="1" customWidth="1"/>
    <col min="10726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2" width="4.28515625" customWidth="1"/>
    <col min="10733" max="10733" width="1.42578125" customWidth="1"/>
    <col min="10734" max="10735" width="4.28515625" customWidth="1"/>
    <col min="10736" max="10736" width="1.42578125" customWidth="1"/>
    <col min="10737" max="10737" width="4.28515625" customWidth="1"/>
    <col min="10738" max="10738" width="4.7109375" customWidth="1"/>
    <col min="10739" max="10739" width="1.42578125" customWidth="1"/>
    <col min="10740" max="10740" width="4.7109375" customWidth="1"/>
    <col min="10741" max="10741" width="6.7109375" bestFit="1" customWidth="1"/>
    <col min="10980" max="10980" width="4" customWidth="1"/>
    <col min="10981" max="10981" width="35.28515625" bestFit="1" customWidth="1"/>
    <col min="10982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8" width="4.28515625" customWidth="1"/>
    <col min="10989" max="10989" width="1.42578125" customWidth="1"/>
    <col min="10990" max="10991" width="4.28515625" customWidth="1"/>
    <col min="10992" max="10992" width="1.42578125" customWidth="1"/>
    <col min="10993" max="10993" width="4.28515625" customWidth="1"/>
    <col min="10994" max="10994" width="4.7109375" customWidth="1"/>
    <col min="10995" max="10995" width="1.42578125" customWidth="1"/>
    <col min="10996" max="10996" width="4.7109375" customWidth="1"/>
    <col min="10997" max="10997" width="6.7109375" bestFit="1" customWidth="1"/>
    <col min="11236" max="11236" width="4" customWidth="1"/>
    <col min="11237" max="11237" width="35.28515625" bestFit="1" customWidth="1"/>
    <col min="11238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4" width="4.28515625" customWidth="1"/>
    <col min="11245" max="11245" width="1.42578125" customWidth="1"/>
    <col min="11246" max="11247" width="4.28515625" customWidth="1"/>
    <col min="11248" max="11248" width="1.42578125" customWidth="1"/>
    <col min="11249" max="11249" width="4.28515625" customWidth="1"/>
    <col min="11250" max="11250" width="4.7109375" customWidth="1"/>
    <col min="11251" max="11251" width="1.42578125" customWidth="1"/>
    <col min="11252" max="11252" width="4.7109375" customWidth="1"/>
    <col min="11253" max="11253" width="6.7109375" bestFit="1" customWidth="1"/>
    <col min="11492" max="11492" width="4" customWidth="1"/>
    <col min="11493" max="11493" width="35.28515625" bestFit="1" customWidth="1"/>
    <col min="11494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500" width="4.28515625" customWidth="1"/>
    <col min="11501" max="11501" width="1.42578125" customWidth="1"/>
    <col min="11502" max="11503" width="4.28515625" customWidth="1"/>
    <col min="11504" max="11504" width="1.42578125" customWidth="1"/>
    <col min="11505" max="11505" width="4.28515625" customWidth="1"/>
    <col min="11506" max="11506" width="4.7109375" customWidth="1"/>
    <col min="11507" max="11507" width="1.42578125" customWidth="1"/>
    <col min="11508" max="11508" width="4.7109375" customWidth="1"/>
    <col min="11509" max="11509" width="6.7109375" bestFit="1" customWidth="1"/>
    <col min="11748" max="11748" width="4" customWidth="1"/>
    <col min="11749" max="11749" width="35.28515625" bestFit="1" customWidth="1"/>
    <col min="11750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6" width="4.28515625" customWidth="1"/>
    <col min="11757" max="11757" width="1.42578125" customWidth="1"/>
    <col min="11758" max="11759" width="4.28515625" customWidth="1"/>
    <col min="11760" max="11760" width="1.42578125" customWidth="1"/>
    <col min="11761" max="11761" width="4.28515625" customWidth="1"/>
    <col min="11762" max="11762" width="4.7109375" customWidth="1"/>
    <col min="11763" max="11763" width="1.42578125" customWidth="1"/>
    <col min="11764" max="11764" width="4.7109375" customWidth="1"/>
    <col min="11765" max="11765" width="6.7109375" bestFit="1" customWidth="1"/>
    <col min="12004" max="12004" width="4" customWidth="1"/>
    <col min="12005" max="12005" width="35.28515625" bestFit="1" customWidth="1"/>
    <col min="12006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2" width="4.28515625" customWidth="1"/>
    <col min="12013" max="12013" width="1.42578125" customWidth="1"/>
    <col min="12014" max="12015" width="4.28515625" customWidth="1"/>
    <col min="12016" max="12016" width="1.42578125" customWidth="1"/>
    <col min="12017" max="12017" width="4.28515625" customWidth="1"/>
    <col min="12018" max="12018" width="4.7109375" customWidth="1"/>
    <col min="12019" max="12019" width="1.42578125" customWidth="1"/>
    <col min="12020" max="12020" width="4.7109375" customWidth="1"/>
    <col min="12021" max="12021" width="6.7109375" bestFit="1" customWidth="1"/>
    <col min="12260" max="12260" width="4" customWidth="1"/>
    <col min="12261" max="12261" width="35.28515625" bestFit="1" customWidth="1"/>
    <col min="12262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8" width="4.28515625" customWidth="1"/>
    <col min="12269" max="12269" width="1.42578125" customWidth="1"/>
    <col min="12270" max="12271" width="4.28515625" customWidth="1"/>
    <col min="12272" max="12272" width="1.42578125" customWidth="1"/>
    <col min="12273" max="12273" width="4.28515625" customWidth="1"/>
    <col min="12274" max="12274" width="4.7109375" customWidth="1"/>
    <col min="12275" max="12275" width="1.42578125" customWidth="1"/>
    <col min="12276" max="12276" width="4.7109375" customWidth="1"/>
    <col min="12277" max="12277" width="6.7109375" bestFit="1" customWidth="1"/>
    <col min="12516" max="12516" width="4" customWidth="1"/>
    <col min="12517" max="12517" width="35.28515625" bestFit="1" customWidth="1"/>
    <col min="12518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4" width="4.28515625" customWidth="1"/>
    <col min="12525" max="12525" width="1.42578125" customWidth="1"/>
    <col min="12526" max="12527" width="4.28515625" customWidth="1"/>
    <col min="12528" max="12528" width="1.42578125" customWidth="1"/>
    <col min="12529" max="12529" width="4.28515625" customWidth="1"/>
    <col min="12530" max="12530" width="4.7109375" customWidth="1"/>
    <col min="12531" max="12531" width="1.42578125" customWidth="1"/>
    <col min="12532" max="12532" width="4.7109375" customWidth="1"/>
    <col min="12533" max="12533" width="6.7109375" bestFit="1" customWidth="1"/>
    <col min="12772" max="12772" width="4" customWidth="1"/>
    <col min="12773" max="12773" width="35.28515625" bestFit="1" customWidth="1"/>
    <col min="12774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80" width="4.28515625" customWidth="1"/>
    <col min="12781" max="12781" width="1.42578125" customWidth="1"/>
    <col min="12782" max="12783" width="4.28515625" customWidth="1"/>
    <col min="12784" max="12784" width="1.42578125" customWidth="1"/>
    <col min="12785" max="12785" width="4.28515625" customWidth="1"/>
    <col min="12786" max="12786" width="4.7109375" customWidth="1"/>
    <col min="12787" max="12787" width="1.42578125" customWidth="1"/>
    <col min="12788" max="12788" width="4.7109375" customWidth="1"/>
    <col min="12789" max="12789" width="6.7109375" bestFit="1" customWidth="1"/>
    <col min="13028" max="13028" width="4" customWidth="1"/>
    <col min="13029" max="13029" width="35.28515625" bestFit="1" customWidth="1"/>
    <col min="13030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6" width="4.28515625" customWidth="1"/>
    <col min="13037" max="13037" width="1.42578125" customWidth="1"/>
    <col min="13038" max="13039" width="4.28515625" customWidth="1"/>
    <col min="13040" max="13040" width="1.42578125" customWidth="1"/>
    <col min="13041" max="13041" width="4.28515625" customWidth="1"/>
    <col min="13042" max="13042" width="4.7109375" customWidth="1"/>
    <col min="13043" max="13043" width="1.42578125" customWidth="1"/>
    <col min="13044" max="13044" width="4.7109375" customWidth="1"/>
    <col min="13045" max="13045" width="6.7109375" bestFit="1" customWidth="1"/>
    <col min="13284" max="13284" width="4" customWidth="1"/>
    <col min="13285" max="13285" width="35.28515625" bestFit="1" customWidth="1"/>
    <col min="13286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2" width="4.28515625" customWidth="1"/>
    <col min="13293" max="13293" width="1.42578125" customWidth="1"/>
    <col min="13294" max="13295" width="4.28515625" customWidth="1"/>
    <col min="13296" max="13296" width="1.42578125" customWidth="1"/>
    <col min="13297" max="13297" width="4.28515625" customWidth="1"/>
    <col min="13298" max="13298" width="4.7109375" customWidth="1"/>
    <col min="13299" max="13299" width="1.42578125" customWidth="1"/>
    <col min="13300" max="13300" width="4.7109375" customWidth="1"/>
    <col min="13301" max="13301" width="6.7109375" bestFit="1" customWidth="1"/>
    <col min="13540" max="13540" width="4" customWidth="1"/>
    <col min="13541" max="13541" width="35.28515625" bestFit="1" customWidth="1"/>
    <col min="13542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8" width="4.28515625" customWidth="1"/>
    <col min="13549" max="13549" width="1.42578125" customWidth="1"/>
    <col min="13550" max="13551" width="4.28515625" customWidth="1"/>
    <col min="13552" max="13552" width="1.42578125" customWidth="1"/>
    <col min="13553" max="13553" width="4.28515625" customWidth="1"/>
    <col min="13554" max="13554" width="4.7109375" customWidth="1"/>
    <col min="13555" max="13555" width="1.42578125" customWidth="1"/>
    <col min="13556" max="13556" width="4.7109375" customWidth="1"/>
    <col min="13557" max="13557" width="6.7109375" bestFit="1" customWidth="1"/>
    <col min="13796" max="13796" width="4" customWidth="1"/>
    <col min="13797" max="13797" width="35.28515625" bestFit="1" customWidth="1"/>
    <col min="13798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4" width="4.28515625" customWidth="1"/>
    <col min="13805" max="13805" width="1.42578125" customWidth="1"/>
    <col min="13806" max="13807" width="4.28515625" customWidth="1"/>
    <col min="13808" max="13808" width="1.42578125" customWidth="1"/>
    <col min="13809" max="13809" width="4.28515625" customWidth="1"/>
    <col min="13810" max="13810" width="4.7109375" customWidth="1"/>
    <col min="13811" max="13811" width="1.42578125" customWidth="1"/>
    <col min="13812" max="13812" width="4.7109375" customWidth="1"/>
    <col min="13813" max="13813" width="6.7109375" bestFit="1" customWidth="1"/>
    <col min="14052" max="14052" width="4" customWidth="1"/>
    <col min="14053" max="14053" width="35.28515625" bestFit="1" customWidth="1"/>
    <col min="14054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60" width="4.28515625" customWidth="1"/>
    <col min="14061" max="14061" width="1.42578125" customWidth="1"/>
    <col min="14062" max="14063" width="4.28515625" customWidth="1"/>
    <col min="14064" max="14064" width="1.42578125" customWidth="1"/>
    <col min="14065" max="14065" width="4.28515625" customWidth="1"/>
    <col min="14066" max="14066" width="4.7109375" customWidth="1"/>
    <col min="14067" max="14067" width="1.42578125" customWidth="1"/>
    <col min="14068" max="14068" width="4.7109375" customWidth="1"/>
    <col min="14069" max="14069" width="6.7109375" bestFit="1" customWidth="1"/>
    <col min="14308" max="14308" width="4" customWidth="1"/>
    <col min="14309" max="14309" width="35.28515625" bestFit="1" customWidth="1"/>
    <col min="14310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6" width="4.28515625" customWidth="1"/>
    <col min="14317" max="14317" width="1.42578125" customWidth="1"/>
    <col min="14318" max="14319" width="4.28515625" customWidth="1"/>
    <col min="14320" max="14320" width="1.42578125" customWidth="1"/>
    <col min="14321" max="14321" width="4.28515625" customWidth="1"/>
    <col min="14322" max="14322" width="4.7109375" customWidth="1"/>
    <col min="14323" max="14323" width="1.42578125" customWidth="1"/>
    <col min="14324" max="14324" width="4.7109375" customWidth="1"/>
    <col min="14325" max="14325" width="6.7109375" bestFit="1" customWidth="1"/>
    <col min="14564" max="14564" width="4" customWidth="1"/>
    <col min="14565" max="14565" width="35.28515625" bestFit="1" customWidth="1"/>
    <col min="14566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2" width="4.28515625" customWidth="1"/>
    <col min="14573" max="14573" width="1.42578125" customWidth="1"/>
    <col min="14574" max="14575" width="4.28515625" customWidth="1"/>
    <col min="14576" max="14576" width="1.42578125" customWidth="1"/>
    <col min="14577" max="14577" width="4.28515625" customWidth="1"/>
    <col min="14578" max="14578" width="4.7109375" customWidth="1"/>
    <col min="14579" max="14579" width="1.42578125" customWidth="1"/>
    <col min="14580" max="14580" width="4.7109375" customWidth="1"/>
    <col min="14581" max="14581" width="6.7109375" bestFit="1" customWidth="1"/>
    <col min="14820" max="14820" width="4" customWidth="1"/>
    <col min="14821" max="14821" width="35.28515625" bestFit="1" customWidth="1"/>
    <col min="14822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8" width="4.28515625" customWidth="1"/>
    <col min="14829" max="14829" width="1.42578125" customWidth="1"/>
    <col min="14830" max="14831" width="4.28515625" customWidth="1"/>
    <col min="14832" max="14832" width="1.42578125" customWidth="1"/>
    <col min="14833" max="14833" width="4.28515625" customWidth="1"/>
    <col min="14834" max="14834" width="4.7109375" customWidth="1"/>
    <col min="14835" max="14835" width="1.42578125" customWidth="1"/>
    <col min="14836" max="14836" width="4.7109375" customWidth="1"/>
    <col min="14837" max="14837" width="6.7109375" bestFit="1" customWidth="1"/>
    <col min="15076" max="15076" width="4" customWidth="1"/>
    <col min="15077" max="15077" width="35.28515625" bestFit="1" customWidth="1"/>
    <col min="15078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4" width="4.28515625" customWidth="1"/>
    <col min="15085" max="15085" width="1.42578125" customWidth="1"/>
    <col min="15086" max="15087" width="4.28515625" customWidth="1"/>
    <col min="15088" max="15088" width="1.42578125" customWidth="1"/>
    <col min="15089" max="15089" width="4.28515625" customWidth="1"/>
    <col min="15090" max="15090" width="4.7109375" customWidth="1"/>
    <col min="15091" max="15091" width="1.42578125" customWidth="1"/>
    <col min="15092" max="15092" width="4.7109375" customWidth="1"/>
    <col min="15093" max="15093" width="6.7109375" bestFit="1" customWidth="1"/>
    <col min="15332" max="15332" width="4" customWidth="1"/>
    <col min="15333" max="15333" width="35.28515625" bestFit="1" customWidth="1"/>
    <col min="15334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40" width="4.28515625" customWidth="1"/>
    <col min="15341" max="15341" width="1.42578125" customWidth="1"/>
    <col min="15342" max="15343" width="4.28515625" customWidth="1"/>
    <col min="15344" max="15344" width="1.42578125" customWidth="1"/>
    <col min="15345" max="15345" width="4.28515625" customWidth="1"/>
    <col min="15346" max="15346" width="4.7109375" customWidth="1"/>
    <col min="15347" max="15347" width="1.42578125" customWidth="1"/>
    <col min="15348" max="15348" width="4.7109375" customWidth="1"/>
    <col min="15349" max="15349" width="6.7109375" bestFit="1" customWidth="1"/>
    <col min="15588" max="15588" width="4" customWidth="1"/>
    <col min="15589" max="15589" width="35.28515625" bestFit="1" customWidth="1"/>
    <col min="15590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6" width="4.28515625" customWidth="1"/>
    <col min="15597" max="15597" width="1.42578125" customWidth="1"/>
    <col min="15598" max="15599" width="4.28515625" customWidth="1"/>
    <col min="15600" max="15600" width="1.42578125" customWidth="1"/>
    <col min="15601" max="15601" width="4.28515625" customWidth="1"/>
    <col min="15602" max="15602" width="4.7109375" customWidth="1"/>
    <col min="15603" max="15603" width="1.42578125" customWidth="1"/>
    <col min="15604" max="15604" width="4.7109375" customWidth="1"/>
    <col min="15605" max="15605" width="6.7109375" bestFit="1" customWidth="1"/>
    <col min="15844" max="15844" width="4" customWidth="1"/>
    <col min="15845" max="15845" width="35.28515625" bestFit="1" customWidth="1"/>
    <col min="15846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2" width="4.28515625" customWidth="1"/>
    <col min="15853" max="15853" width="1.42578125" customWidth="1"/>
    <col min="15854" max="15855" width="4.28515625" customWidth="1"/>
    <col min="15856" max="15856" width="1.42578125" customWidth="1"/>
    <col min="15857" max="15857" width="4.28515625" customWidth="1"/>
    <col min="15858" max="15858" width="4.7109375" customWidth="1"/>
    <col min="15859" max="15859" width="1.42578125" customWidth="1"/>
    <col min="15860" max="15860" width="4.7109375" customWidth="1"/>
    <col min="15861" max="15861" width="6.7109375" bestFit="1" customWidth="1"/>
    <col min="16100" max="16100" width="4" customWidth="1"/>
    <col min="16101" max="16101" width="35.28515625" bestFit="1" customWidth="1"/>
    <col min="16102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8" width="4.28515625" customWidth="1"/>
    <col min="16109" max="16109" width="1.42578125" customWidth="1"/>
    <col min="16110" max="16111" width="4.28515625" customWidth="1"/>
    <col min="16112" max="16112" width="1.42578125" customWidth="1"/>
    <col min="16113" max="16113" width="4.28515625" customWidth="1"/>
    <col min="16114" max="16114" width="4.7109375" customWidth="1"/>
    <col min="16115" max="16115" width="1.42578125" customWidth="1"/>
    <col min="16116" max="16116" width="4.7109375" customWidth="1"/>
    <col min="16117" max="16117" width="6.7109375" bestFit="1" customWidth="1"/>
  </cols>
  <sheetData>
    <row r="1" spans="1:27" ht="15.75" thickBot="1" x14ac:dyDescent="0.3"/>
    <row r="2" spans="1:27" ht="14.45" customHeight="1" x14ac:dyDescent="0.25">
      <c r="A2" s="143" t="str">
        <f>'Nasazení do skupin'!B2</f>
        <v>Pohár ČNS mladších žáků dvojic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81"/>
      <c r="P2" s="181"/>
      <c r="Q2" s="181"/>
      <c r="R2" s="129"/>
      <c r="S2" s="129"/>
      <c r="T2" s="129"/>
      <c r="U2" s="129"/>
      <c r="V2" s="129"/>
      <c r="W2" s="129"/>
      <c r="X2" s="144"/>
      <c r="Y2" s="144"/>
      <c r="Z2" s="144"/>
      <c r="AA2" s="145"/>
    </row>
    <row r="3" spans="1:27" ht="15" customHeight="1" thickBot="1" x14ac:dyDescent="0.3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3"/>
    </row>
    <row r="4" spans="1:27" ht="32.25" customHeight="1" thickBot="1" x14ac:dyDescent="0.3">
      <c r="A4" s="172" t="s">
        <v>5</v>
      </c>
      <c r="B4" s="173"/>
      <c r="C4" s="178" t="str">
        <f>'Nasazení do skupin'!B3</f>
        <v>Holice 16.2.2019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80"/>
    </row>
    <row r="5" spans="1:27" ht="14.45" customHeight="1" x14ac:dyDescent="0.25">
      <c r="A5" s="174"/>
      <c r="B5" s="175"/>
      <c r="C5" s="144">
        <v>1</v>
      </c>
      <c r="D5" s="144"/>
      <c r="E5" s="145"/>
      <c r="F5" s="143">
        <v>2</v>
      </c>
      <c r="G5" s="144"/>
      <c r="H5" s="145"/>
      <c r="I5" s="143">
        <v>3</v>
      </c>
      <c r="J5" s="144"/>
      <c r="K5" s="145"/>
      <c r="L5" s="143">
        <v>4</v>
      </c>
      <c r="M5" s="144"/>
      <c r="N5" s="145"/>
      <c r="O5" s="143">
        <v>5</v>
      </c>
      <c r="P5" s="144"/>
      <c r="Q5" s="145"/>
      <c r="R5" s="143">
        <v>6</v>
      </c>
      <c r="S5" s="144"/>
      <c r="T5" s="145"/>
      <c r="U5" s="128">
        <v>7</v>
      </c>
      <c r="V5" s="129"/>
      <c r="W5" s="130"/>
      <c r="X5" s="182" t="s">
        <v>0</v>
      </c>
      <c r="Y5" s="183"/>
      <c r="Z5" s="184"/>
      <c r="AA5" s="28" t="s">
        <v>1</v>
      </c>
    </row>
    <row r="6" spans="1:27" ht="15" customHeight="1" thickBot="1" x14ac:dyDescent="0.3">
      <c r="A6" s="176"/>
      <c r="B6" s="177"/>
      <c r="C6" s="170"/>
      <c r="D6" s="170"/>
      <c r="E6" s="171"/>
      <c r="F6" s="131"/>
      <c r="G6" s="132"/>
      <c r="H6" s="133"/>
      <c r="I6" s="131"/>
      <c r="J6" s="132"/>
      <c r="K6" s="133"/>
      <c r="L6" s="131"/>
      <c r="M6" s="132"/>
      <c r="N6" s="133"/>
      <c r="O6" s="131"/>
      <c r="P6" s="132"/>
      <c r="Q6" s="133"/>
      <c r="R6" s="131"/>
      <c r="S6" s="132"/>
      <c r="T6" s="133"/>
      <c r="U6" s="131"/>
      <c r="V6" s="132"/>
      <c r="W6" s="133"/>
      <c r="X6" s="185" t="s">
        <v>2</v>
      </c>
      <c r="Y6" s="186"/>
      <c r="Z6" s="187"/>
      <c r="AA6" s="29" t="s">
        <v>3</v>
      </c>
    </row>
    <row r="7" spans="1:27" ht="15" customHeight="1" x14ac:dyDescent="0.25">
      <c r="A7" s="146">
        <v>1</v>
      </c>
      <c r="B7" s="149" t="str">
        <f>'Nasazení do skupin'!B12</f>
        <v>MNK Modřice B</v>
      </c>
      <c r="C7" s="188"/>
      <c r="D7" s="189"/>
      <c r="E7" s="190"/>
      <c r="F7" s="209">
        <f>O77</f>
        <v>1</v>
      </c>
      <c r="G7" s="211" t="s">
        <v>4</v>
      </c>
      <c r="H7" s="213">
        <f>Q77</f>
        <v>1</v>
      </c>
      <c r="I7" s="209">
        <f>E15</f>
        <v>0</v>
      </c>
      <c r="J7" s="211" t="s">
        <v>4</v>
      </c>
      <c r="K7" s="213">
        <f>C15</f>
        <v>2</v>
      </c>
      <c r="L7" s="209">
        <f>O59</f>
        <v>1</v>
      </c>
      <c r="M7" s="211" t="s">
        <v>4</v>
      </c>
      <c r="N7" s="213">
        <f>Q59</f>
        <v>1</v>
      </c>
      <c r="O7" s="209">
        <f>E23</f>
        <v>1</v>
      </c>
      <c r="P7" s="211" t="s">
        <v>4</v>
      </c>
      <c r="Q7" s="213">
        <f>C23</f>
        <v>1</v>
      </c>
      <c r="R7" s="209">
        <f>O69</f>
        <v>2</v>
      </c>
      <c r="S7" s="211" t="s">
        <v>4</v>
      </c>
      <c r="T7" s="213">
        <f>Q69</f>
        <v>0</v>
      </c>
      <c r="U7" s="209">
        <f>Q43</f>
        <v>2</v>
      </c>
      <c r="V7" s="211" t="s">
        <v>4</v>
      </c>
      <c r="W7" s="213">
        <f>O43</f>
        <v>0</v>
      </c>
      <c r="X7" s="235">
        <f>F7+I7+L7+O7+R7+U7</f>
        <v>7</v>
      </c>
      <c r="Y7" s="237" t="s">
        <v>4</v>
      </c>
      <c r="Z7" s="231">
        <f>H7+K7+N7+Q7+T7+W7</f>
        <v>5</v>
      </c>
      <c r="AA7" s="239">
        <v>7</v>
      </c>
    </row>
    <row r="8" spans="1:27" ht="15.75" customHeight="1" thickBot="1" x14ac:dyDescent="0.3">
      <c r="A8" s="147"/>
      <c r="B8" s="150"/>
      <c r="C8" s="191"/>
      <c r="D8" s="192"/>
      <c r="E8" s="193"/>
      <c r="F8" s="210"/>
      <c r="G8" s="212"/>
      <c r="H8" s="214"/>
      <c r="I8" s="210"/>
      <c r="J8" s="212"/>
      <c r="K8" s="214"/>
      <c r="L8" s="210"/>
      <c r="M8" s="212"/>
      <c r="N8" s="214"/>
      <c r="O8" s="210"/>
      <c r="P8" s="212"/>
      <c r="Q8" s="214"/>
      <c r="R8" s="210"/>
      <c r="S8" s="212"/>
      <c r="T8" s="214"/>
      <c r="U8" s="210"/>
      <c r="V8" s="212"/>
      <c r="W8" s="214"/>
      <c r="X8" s="236"/>
      <c r="Y8" s="238"/>
      <c r="Z8" s="232"/>
      <c r="AA8" s="240"/>
    </row>
    <row r="9" spans="1:27" ht="15" customHeight="1" x14ac:dyDescent="0.25">
      <c r="A9" s="147"/>
      <c r="B9" s="150"/>
      <c r="C9" s="191"/>
      <c r="D9" s="192"/>
      <c r="E9" s="193"/>
      <c r="F9" s="225">
        <f>O78</f>
        <v>13</v>
      </c>
      <c r="G9" s="227" t="s">
        <v>4</v>
      </c>
      <c r="H9" s="229">
        <f>Q78</f>
        <v>18</v>
      </c>
      <c r="I9" s="225">
        <f>E17</f>
        <v>13</v>
      </c>
      <c r="J9" s="227" t="s">
        <v>4</v>
      </c>
      <c r="K9" s="229">
        <f>C17</f>
        <v>20</v>
      </c>
      <c r="L9" s="225">
        <f>O60</f>
        <v>18</v>
      </c>
      <c r="M9" s="227" t="s">
        <v>4</v>
      </c>
      <c r="N9" s="229">
        <f>Q60</f>
        <v>13</v>
      </c>
      <c r="O9" s="225">
        <f>E25</f>
        <v>18</v>
      </c>
      <c r="P9" s="227" t="s">
        <v>4</v>
      </c>
      <c r="Q9" s="229">
        <f>C25</f>
        <v>14</v>
      </c>
      <c r="R9" s="225">
        <f>O70</f>
        <v>20</v>
      </c>
      <c r="S9" s="227" t="s">
        <v>4</v>
      </c>
      <c r="T9" s="229">
        <f>Q70</f>
        <v>10</v>
      </c>
      <c r="U9" s="225">
        <f>Q44</f>
        <v>20</v>
      </c>
      <c r="V9" s="227" t="s">
        <v>4</v>
      </c>
      <c r="W9" s="229">
        <f>O44</f>
        <v>8</v>
      </c>
      <c r="X9" s="233">
        <f>F9+I9+L9+O9+R9+U9</f>
        <v>102</v>
      </c>
      <c r="Y9" s="221" t="s">
        <v>4</v>
      </c>
      <c r="Z9" s="223">
        <f>H9+K9+N9+Q9+T9+W9</f>
        <v>83</v>
      </c>
      <c r="AA9" s="241">
        <v>4</v>
      </c>
    </row>
    <row r="10" spans="1:27" ht="15.75" customHeight="1" thickBot="1" x14ac:dyDescent="0.3">
      <c r="A10" s="148"/>
      <c r="B10" s="151"/>
      <c r="C10" s="194"/>
      <c r="D10" s="195"/>
      <c r="E10" s="196"/>
      <c r="F10" s="225"/>
      <c r="G10" s="227"/>
      <c r="H10" s="229"/>
      <c r="I10" s="226"/>
      <c r="J10" s="228"/>
      <c r="K10" s="230"/>
      <c r="L10" s="226"/>
      <c r="M10" s="228"/>
      <c r="N10" s="230"/>
      <c r="O10" s="226"/>
      <c r="P10" s="228"/>
      <c r="Q10" s="230"/>
      <c r="R10" s="226"/>
      <c r="S10" s="228"/>
      <c r="T10" s="230"/>
      <c r="U10" s="226"/>
      <c r="V10" s="228"/>
      <c r="W10" s="230"/>
      <c r="X10" s="234"/>
      <c r="Y10" s="222"/>
      <c r="Z10" s="224"/>
      <c r="AA10" s="242"/>
    </row>
    <row r="11" spans="1:27" ht="15" customHeight="1" x14ac:dyDescent="0.25">
      <c r="A11" s="146">
        <v>2</v>
      </c>
      <c r="B11" s="149" t="str">
        <f>'Nasazení do skupin'!B13</f>
        <v>SK Liapor WITTE Karlovy Vary</v>
      </c>
      <c r="C11" s="209">
        <f>H7</f>
        <v>1</v>
      </c>
      <c r="D11" s="211" t="s">
        <v>4</v>
      </c>
      <c r="E11" s="211">
        <f>F7</f>
        <v>1</v>
      </c>
      <c r="F11" s="152" t="s">
        <v>27</v>
      </c>
      <c r="G11" s="153"/>
      <c r="H11" s="154"/>
      <c r="I11" s="211">
        <f>O57</f>
        <v>1</v>
      </c>
      <c r="J11" s="211" t="s">
        <v>4</v>
      </c>
      <c r="K11" s="213">
        <f>Q57</f>
        <v>1</v>
      </c>
      <c r="L11" s="209">
        <f>H19</f>
        <v>2</v>
      </c>
      <c r="M11" s="211" t="s">
        <v>4</v>
      </c>
      <c r="N11" s="213">
        <f>F19</f>
        <v>0</v>
      </c>
      <c r="O11" s="209">
        <f>O71</f>
        <v>2</v>
      </c>
      <c r="P11" s="211" t="s">
        <v>4</v>
      </c>
      <c r="Q11" s="213">
        <f>Q71</f>
        <v>0</v>
      </c>
      <c r="R11" s="209">
        <f>H27</f>
        <v>2</v>
      </c>
      <c r="S11" s="211" t="s">
        <v>4</v>
      </c>
      <c r="T11" s="213">
        <f>F27</f>
        <v>0</v>
      </c>
      <c r="U11" s="209">
        <f>H31</f>
        <v>2</v>
      </c>
      <c r="V11" s="211" t="s">
        <v>4</v>
      </c>
      <c r="W11" s="213">
        <f>F31</f>
        <v>0</v>
      </c>
      <c r="X11" s="235">
        <f>C11+I11+L11+O11+R11+U11</f>
        <v>10</v>
      </c>
      <c r="Y11" s="237" t="s">
        <v>4</v>
      </c>
      <c r="Z11" s="231">
        <f>E11+K11+N11+Q11+T11+W11</f>
        <v>2</v>
      </c>
      <c r="AA11" s="239">
        <v>10</v>
      </c>
    </row>
    <row r="12" spans="1:27" ht="15.75" customHeight="1" thickBot="1" x14ac:dyDescent="0.3">
      <c r="A12" s="147"/>
      <c r="B12" s="150"/>
      <c r="C12" s="210"/>
      <c r="D12" s="212"/>
      <c r="E12" s="212"/>
      <c r="F12" s="155"/>
      <c r="G12" s="156"/>
      <c r="H12" s="157"/>
      <c r="I12" s="212"/>
      <c r="J12" s="212"/>
      <c r="K12" s="214"/>
      <c r="L12" s="210"/>
      <c r="M12" s="212"/>
      <c r="N12" s="214"/>
      <c r="O12" s="210"/>
      <c r="P12" s="212"/>
      <c r="Q12" s="214"/>
      <c r="R12" s="210"/>
      <c r="S12" s="212"/>
      <c r="T12" s="214"/>
      <c r="U12" s="210"/>
      <c r="V12" s="212"/>
      <c r="W12" s="214"/>
      <c r="X12" s="236"/>
      <c r="Y12" s="238"/>
      <c r="Z12" s="232"/>
      <c r="AA12" s="240"/>
    </row>
    <row r="13" spans="1:27" ht="15" customHeight="1" x14ac:dyDescent="0.25">
      <c r="A13" s="147"/>
      <c r="B13" s="150"/>
      <c r="C13" s="225">
        <f>H9</f>
        <v>18</v>
      </c>
      <c r="D13" s="227" t="s">
        <v>4</v>
      </c>
      <c r="E13" s="227">
        <f>F9</f>
        <v>13</v>
      </c>
      <c r="F13" s="155"/>
      <c r="G13" s="156"/>
      <c r="H13" s="157"/>
      <c r="I13" s="227">
        <f>O58</f>
        <v>16</v>
      </c>
      <c r="J13" s="227" t="s">
        <v>4</v>
      </c>
      <c r="K13" s="229">
        <f>Q58</f>
        <v>16</v>
      </c>
      <c r="L13" s="225">
        <f>H21</f>
        <v>20</v>
      </c>
      <c r="M13" s="227" t="s">
        <v>4</v>
      </c>
      <c r="N13" s="229">
        <f>F21</f>
        <v>14</v>
      </c>
      <c r="O13" s="225">
        <f>O72</f>
        <v>20</v>
      </c>
      <c r="P13" s="227" t="s">
        <v>4</v>
      </c>
      <c r="Q13" s="229">
        <f>Q72</f>
        <v>6</v>
      </c>
      <c r="R13" s="225">
        <f>H29</f>
        <v>20</v>
      </c>
      <c r="S13" s="227" t="s">
        <v>4</v>
      </c>
      <c r="T13" s="229">
        <f>F29</f>
        <v>9</v>
      </c>
      <c r="U13" s="225">
        <f>H33</f>
        <v>20</v>
      </c>
      <c r="V13" s="227" t="s">
        <v>4</v>
      </c>
      <c r="W13" s="229">
        <f>F33</f>
        <v>10</v>
      </c>
      <c r="X13" s="233">
        <f>C13+I13+L13+O13+R13+U13</f>
        <v>114</v>
      </c>
      <c r="Y13" s="221" t="s">
        <v>4</v>
      </c>
      <c r="Z13" s="223">
        <f>E13+K13+N13+Q13+T13+W13</f>
        <v>68</v>
      </c>
      <c r="AA13" s="241">
        <v>2</v>
      </c>
    </row>
    <row r="14" spans="1:27" ht="15.75" customHeight="1" thickBot="1" x14ac:dyDescent="0.3">
      <c r="A14" s="148"/>
      <c r="B14" s="151"/>
      <c r="C14" s="226"/>
      <c r="D14" s="228"/>
      <c r="E14" s="228"/>
      <c r="F14" s="158"/>
      <c r="G14" s="159"/>
      <c r="H14" s="160"/>
      <c r="I14" s="227"/>
      <c r="J14" s="227"/>
      <c r="K14" s="229"/>
      <c r="L14" s="226"/>
      <c r="M14" s="228"/>
      <c r="N14" s="230"/>
      <c r="O14" s="226"/>
      <c r="P14" s="228"/>
      <c r="Q14" s="230"/>
      <c r="R14" s="226"/>
      <c r="S14" s="228"/>
      <c r="T14" s="230"/>
      <c r="U14" s="226"/>
      <c r="V14" s="228"/>
      <c r="W14" s="230"/>
      <c r="X14" s="234"/>
      <c r="Y14" s="222"/>
      <c r="Z14" s="224"/>
      <c r="AA14" s="242"/>
    </row>
    <row r="15" spans="1:27" ht="15" customHeight="1" x14ac:dyDescent="0.25">
      <c r="A15" s="146">
        <v>3</v>
      </c>
      <c r="B15" s="149" t="str">
        <f>'Nasazení do skupin'!B14</f>
        <v>TJ Slavoj Český Brod</v>
      </c>
      <c r="C15" s="209">
        <f>O53</f>
        <v>2</v>
      </c>
      <c r="D15" s="211" t="s">
        <v>4</v>
      </c>
      <c r="E15" s="213">
        <f>Q53</f>
        <v>0</v>
      </c>
      <c r="F15" s="215">
        <f>K11</f>
        <v>1</v>
      </c>
      <c r="G15" s="216" t="s">
        <v>4</v>
      </c>
      <c r="H15" s="216">
        <f>I11</f>
        <v>1</v>
      </c>
      <c r="I15" s="161"/>
      <c r="J15" s="162"/>
      <c r="K15" s="163"/>
      <c r="L15" s="199">
        <f>O67</f>
        <v>2</v>
      </c>
      <c r="M15" s="199" t="s">
        <v>4</v>
      </c>
      <c r="N15" s="201">
        <f>Q67</f>
        <v>0</v>
      </c>
      <c r="O15" s="199">
        <f>K23</f>
        <v>1</v>
      </c>
      <c r="P15" s="199" t="s">
        <v>4</v>
      </c>
      <c r="Q15" s="201">
        <f>I23</f>
        <v>1</v>
      </c>
      <c r="R15" s="199">
        <f>O39</f>
        <v>2</v>
      </c>
      <c r="S15" s="199" t="s">
        <v>4</v>
      </c>
      <c r="T15" s="201">
        <f>Q39</f>
        <v>0</v>
      </c>
      <c r="U15" s="199">
        <f>K31</f>
        <v>2</v>
      </c>
      <c r="V15" s="199" t="s">
        <v>4</v>
      </c>
      <c r="W15" s="201">
        <f>I31</f>
        <v>0</v>
      </c>
      <c r="X15" s="235">
        <f>F15+C15+L15+O15+R15+U15</f>
        <v>10</v>
      </c>
      <c r="Y15" s="237" t="s">
        <v>4</v>
      </c>
      <c r="Z15" s="231">
        <f>H15+E15+N15+Q15+T15+W15</f>
        <v>2</v>
      </c>
      <c r="AA15" s="239">
        <v>10</v>
      </c>
    </row>
    <row r="16" spans="1:27" ht="15.75" customHeight="1" thickBot="1" x14ac:dyDescent="0.3">
      <c r="A16" s="147"/>
      <c r="B16" s="150"/>
      <c r="C16" s="210"/>
      <c r="D16" s="212"/>
      <c r="E16" s="214"/>
      <c r="F16" s="210"/>
      <c r="G16" s="212"/>
      <c r="H16" s="212"/>
      <c r="I16" s="164"/>
      <c r="J16" s="165"/>
      <c r="K16" s="166"/>
      <c r="L16" s="200"/>
      <c r="M16" s="200"/>
      <c r="N16" s="202"/>
      <c r="O16" s="200"/>
      <c r="P16" s="200"/>
      <c r="Q16" s="202"/>
      <c r="R16" s="200"/>
      <c r="S16" s="200"/>
      <c r="T16" s="202"/>
      <c r="U16" s="200"/>
      <c r="V16" s="200"/>
      <c r="W16" s="202"/>
      <c r="X16" s="236"/>
      <c r="Y16" s="238"/>
      <c r="Z16" s="232"/>
      <c r="AA16" s="240"/>
    </row>
    <row r="17" spans="1:27" ht="15" customHeight="1" x14ac:dyDescent="0.25">
      <c r="A17" s="147"/>
      <c r="B17" s="150"/>
      <c r="C17" s="225">
        <f>O54</f>
        <v>20</v>
      </c>
      <c r="D17" s="227" t="s">
        <v>4</v>
      </c>
      <c r="E17" s="229">
        <f>Q54</f>
        <v>13</v>
      </c>
      <c r="F17" s="225">
        <f>K13</f>
        <v>16</v>
      </c>
      <c r="G17" s="227" t="s">
        <v>4</v>
      </c>
      <c r="H17" s="227">
        <f>I13</f>
        <v>16</v>
      </c>
      <c r="I17" s="164"/>
      <c r="J17" s="165"/>
      <c r="K17" s="166"/>
      <c r="L17" s="205">
        <f>O68</f>
        <v>20</v>
      </c>
      <c r="M17" s="205" t="s">
        <v>4</v>
      </c>
      <c r="N17" s="207">
        <f>Q68</f>
        <v>11</v>
      </c>
      <c r="O17" s="205">
        <f>K25</f>
        <v>18</v>
      </c>
      <c r="P17" s="205" t="s">
        <v>4</v>
      </c>
      <c r="Q17" s="207">
        <f>I25</f>
        <v>16</v>
      </c>
      <c r="R17" s="205">
        <f>O40</f>
        <v>20</v>
      </c>
      <c r="S17" s="205" t="s">
        <v>4</v>
      </c>
      <c r="T17" s="207">
        <f>Q40</f>
        <v>7</v>
      </c>
      <c r="U17" s="205">
        <f>K33</f>
        <v>20</v>
      </c>
      <c r="V17" s="205" t="s">
        <v>4</v>
      </c>
      <c r="W17" s="207">
        <f>I33</f>
        <v>4</v>
      </c>
      <c r="X17" s="233">
        <f>F17+C17+L17+O17+R17+U17</f>
        <v>114</v>
      </c>
      <c r="Y17" s="221" t="s">
        <v>4</v>
      </c>
      <c r="Z17" s="223">
        <f>H17+E17+N17+Q17+T17+W17</f>
        <v>67</v>
      </c>
      <c r="AA17" s="241">
        <v>1</v>
      </c>
    </row>
    <row r="18" spans="1:27" ht="15.75" customHeight="1" thickBot="1" x14ac:dyDescent="0.3">
      <c r="A18" s="148"/>
      <c r="B18" s="151"/>
      <c r="C18" s="226"/>
      <c r="D18" s="228"/>
      <c r="E18" s="230"/>
      <c r="F18" s="226"/>
      <c r="G18" s="228"/>
      <c r="H18" s="228"/>
      <c r="I18" s="167"/>
      <c r="J18" s="168"/>
      <c r="K18" s="169"/>
      <c r="L18" s="219"/>
      <c r="M18" s="219"/>
      <c r="N18" s="220"/>
      <c r="O18" s="219"/>
      <c r="P18" s="219"/>
      <c r="Q18" s="220"/>
      <c r="R18" s="219"/>
      <c r="S18" s="219"/>
      <c r="T18" s="220"/>
      <c r="U18" s="219"/>
      <c r="V18" s="219"/>
      <c r="W18" s="220"/>
      <c r="X18" s="234"/>
      <c r="Y18" s="222"/>
      <c r="Z18" s="224"/>
      <c r="AA18" s="242"/>
    </row>
    <row r="19" spans="1:27" ht="15" customHeight="1" x14ac:dyDescent="0.25">
      <c r="A19" s="146">
        <v>4</v>
      </c>
      <c r="B19" s="149" t="str">
        <f>'Nasazení do skupin'!B15</f>
        <v>TJ Dynamo ČEZ České Budějovice</v>
      </c>
      <c r="C19" s="209">
        <f>N7</f>
        <v>1</v>
      </c>
      <c r="D19" s="211" t="s">
        <v>4</v>
      </c>
      <c r="E19" s="213">
        <f>L7</f>
        <v>1</v>
      </c>
      <c r="F19" s="209">
        <f>O63</f>
        <v>0</v>
      </c>
      <c r="G19" s="211" t="s">
        <v>4</v>
      </c>
      <c r="H19" s="213">
        <f>Q63</f>
        <v>2</v>
      </c>
      <c r="I19" s="215">
        <f>N15</f>
        <v>0</v>
      </c>
      <c r="J19" s="216" t="s">
        <v>4</v>
      </c>
      <c r="K19" s="249">
        <f>L15</f>
        <v>2</v>
      </c>
      <c r="L19" s="72"/>
      <c r="M19" s="72"/>
      <c r="N19" s="73"/>
      <c r="O19" s="217">
        <f>O41</f>
        <v>0</v>
      </c>
      <c r="P19" s="199" t="s">
        <v>4</v>
      </c>
      <c r="Q19" s="201">
        <f>Q41</f>
        <v>2</v>
      </c>
      <c r="R19" s="217">
        <f>N27</f>
        <v>2</v>
      </c>
      <c r="S19" s="199" t="s">
        <v>4</v>
      </c>
      <c r="T19" s="201">
        <f>L27</f>
        <v>0</v>
      </c>
      <c r="U19" s="217">
        <f>O51</f>
        <v>1</v>
      </c>
      <c r="V19" s="199" t="s">
        <v>4</v>
      </c>
      <c r="W19" s="201">
        <f>Q51</f>
        <v>1</v>
      </c>
      <c r="X19" s="235">
        <f>F19+I19+C19+O19+R19+U19</f>
        <v>4</v>
      </c>
      <c r="Y19" s="237" t="s">
        <v>4</v>
      </c>
      <c r="Z19" s="231">
        <f>H19+K19+E19+Q19+T19+W19</f>
        <v>8</v>
      </c>
      <c r="AA19" s="239">
        <v>4</v>
      </c>
    </row>
    <row r="20" spans="1:27" ht="15.75" customHeight="1" thickBot="1" x14ac:dyDescent="0.3">
      <c r="A20" s="147"/>
      <c r="B20" s="150"/>
      <c r="C20" s="210"/>
      <c r="D20" s="212"/>
      <c r="E20" s="214"/>
      <c r="F20" s="210"/>
      <c r="G20" s="212"/>
      <c r="H20" s="214"/>
      <c r="I20" s="210"/>
      <c r="J20" s="212"/>
      <c r="K20" s="214"/>
      <c r="L20" s="62"/>
      <c r="M20" s="62"/>
      <c r="N20" s="63"/>
      <c r="O20" s="218"/>
      <c r="P20" s="200"/>
      <c r="Q20" s="202"/>
      <c r="R20" s="218"/>
      <c r="S20" s="200"/>
      <c r="T20" s="202"/>
      <c r="U20" s="218"/>
      <c r="V20" s="200"/>
      <c r="W20" s="202"/>
      <c r="X20" s="236"/>
      <c r="Y20" s="238"/>
      <c r="Z20" s="232"/>
      <c r="AA20" s="240"/>
    </row>
    <row r="21" spans="1:27" ht="15" customHeight="1" x14ac:dyDescent="0.25">
      <c r="A21" s="147"/>
      <c r="B21" s="150"/>
      <c r="C21" s="225">
        <f>N9</f>
        <v>13</v>
      </c>
      <c r="D21" s="227" t="s">
        <v>4</v>
      </c>
      <c r="E21" s="229">
        <f>L9</f>
        <v>18</v>
      </c>
      <c r="F21" s="225">
        <f>O64</f>
        <v>14</v>
      </c>
      <c r="G21" s="227" t="s">
        <v>4</v>
      </c>
      <c r="H21" s="229">
        <f>Q64</f>
        <v>20</v>
      </c>
      <c r="I21" s="225">
        <f>N17</f>
        <v>11</v>
      </c>
      <c r="J21" s="227" t="s">
        <v>4</v>
      </c>
      <c r="K21" s="229">
        <f>L17</f>
        <v>20</v>
      </c>
      <c r="L21" s="62"/>
      <c r="M21" s="62"/>
      <c r="N21" s="63"/>
      <c r="O21" s="203">
        <f>O42</f>
        <v>16</v>
      </c>
      <c r="P21" s="205" t="s">
        <v>4</v>
      </c>
      <c r="Q21" s="207">
        <f>Q42</f>
        <v>20</v>
      </c>
      <c r="R21" s="203">
        <f>N29</f>
        <v>20</v>
      </c>
      <c r="S21" s="205" t="s">
        <v>4</v>
      </c>
      <c r="T21" s="207">
        <f>L29</f>
        <v>10</v>
      </c>
      <c r="U21" s="203">
        <f>O52</f>
        <v>19</v>
      </c>
      <c r="V21" s="205" t="s">
        <v>4</v>
      </c>
      <c r="W21" s="207">
        <f>Q52</f>
        <v>14</v>
      </c>
      <c r="X21" s="233">
        <f>F21+I21+C21+O21+R21+U21</f>
        <v>93</v>
      </c>
      <c r="Y21" s="221" t="s">
        <v>4</v>
      </c>
      <c r="Z21" s="223">
        <f>H21+K21+E21+Q21+T21+W21</f>
        <v>102</v>
      </c>
      <c r="AA21" s="241">
        <v>5</v>
      </c>
    </row>
    <row r="22" spans="1:27" ht="15.75" customHeight="1" thickBot="1" x14ac:dyDescent="0.3">
      <c r="A22" s="148"/>
      <c r="B22" s="151"/>
      <c r="C22" s="226"/>
      <c r="D22" s="228"/>
      <c r="E22" s="230"/>
      <c r="F22" s="226"/>
      <c r="G22" s="228"/>
      <c r="H22" s="230"/>
      <c r="I22" s="226"/>
      <c r="J22" s="228"/>
      <c r="K22" s="230"/>
      <c r="L22" s="64"/>
      <c r="M22" s="64"/>
      <c r="N22" s="65"/>
      <c r="O22" s="204"/>
      <c r="P22" s="219"/>
      <c r="Q22" s="220"/>
      <c r="R22" s="204"/>
      <c r="S22" s="219"/>
      <c r="T22" s="220"/>
      <c r="U22" s="204"/>
      <c r="V22" s="219"/>
      <c r="W22" s="220"/>
      <c r="X22" s="234"/>
      <c r="Y22" s="222"/>
      <c r="Z22" s="224"/>
      <c r="AA22" s="242"/>
    </row>
    <row r="23" spans="1:27" ht="15.75" customHeight="1" x14ac:dyDescent="0.25">
      <c r="A23" s="146">
        <v>5</v>
      </c>
      <c r="B23" s="149" t="str">
        <f>'Nasazení do skupin'!B16</f>
        <v>TJ Peklo nad Zdobnicí A</v>
      </c>
      <c r="C23" s="209">
        <f>O65</f>
        <v>1</v>
      </c>
      <c r="D23" s="211" t="s">
        <v>4</v>
      </c>
      <c r="E23" s="213">
        <f>Q65</f>
        <v>1</v>
      </c>
      <c r="F23" s="209">
        <f>Q11</f>
        <v>0</v>
      </c>
      <c r="G23" s="211" t="s">
        <v>4</v>
      </c>
      <c r="H23" s="213">
        <f>O11</f>
        <v>2</v>
      </c>
      <c r="I23" s="215">
        <f>O45</f>
        <v>1</v>
      </c>
      <c r="J23" s="216" t="s">
        <v>4</v>
      </c>
      <c r="K23" s="216">
        <f>Q45</f>
        <v>1</v>
      </c>
      <c r="L23" s="217">
        <f>Q19</f>
        <v>2</v>
      </c>
      <c r="M23" s="199" t="s">
        <v>4</v>
      </c>
      <c r="N23" s="201">
        <f>O19</f>
        <v>0</v>
      </c>
      <c r="O23" s="134">
        <v>2017</v>
      </c>
      <c r="P23" s="135"/>
      <c r="Q23" s="136"/>
      <c r="R23" s="199">
        <f>O49</f>
        <v>2</v>
      </c>
      <c r="S23" s="199" t="s">
        <v>4</v>
      </c>
      <c r="T23" s="201">
        <f>Q49</f>
        <v>0</v>
      </c>
      <c r="U23" s="199">
        <f>Q31</f>
        <v>2</v>
      </c>
      <c r="V23" s="199" t="s">
        <v>4</v>
      </c>
      <c r="W23" s="201">
        <f>O31</f>
        <v>0</v>
      </c>
      <c r="X23" s="235">
        <f>F23+I23+L23+C23+R23+U23</f>
        <v>8</v>
      </c>
      <c r="Y23" s="237" t="s">
        <v>4</v>
      </c>
      <c r="Z23" s="231">
        <f>H23+K23+N23+E23+T23+W23</f>
        <v>4</v>
      </c>
      <c r="AA23" s="239">
        <v>8</v>
      </c>
    </row>
    <row r="24" spans="1:27" ht="15.75" customHeight="1" thickBot="1" x14ac:dyDescent="0.3">
      <c r="A24" s="147"/>
      <c r="B24" s="150"/>
      <c r="C24" s="210"/>
      <c r="D24" s="212"/>
      <c r="E24" s="214"/>
      <c r="F24" s="210"/>
      <c r="G24" s="212"/>
      <c r="H24" s="214"/>
      <c r="I24" s="210"/>
      <c r="J24" s="212"/>
      <c r="K24" s="212"/>
      <c r="L24" s="218"/>
      <c r="M24" s="200"/>
      <c r="N24" s="202"/>
      <c r="O24" s="137"/>
      <c r="P24" s="138"/>
      <c r="Q24" s="139"/>
      <c r="R24" s="200"/>
      <c r="S24" s="200"/>
      <c r="T24" s="202"/>
      <c r="U24" s="200"/>
      <c r="V24" s="200"/>
      <c r="W24" s="202"/>
      <c r="X24" s="236"/>
      <c r="Y24" s="238"/>
      <c r="Z24" s="232"/>
      <c r="AA24" s="240"/>
    </row>
    <row r="25" spans="1:27" ht="15.75" customHeight="1" x14ac:dyDescent="0.25">
      <c r="A25" s="147"/>
      <c r="B25" s="150"/>
      <c r="C25" s="225">
        <f>O66</f>
        <v>14</v>
      </c>
      <c r="D25" s="227" t="s">
        <v>4</v>
      </c>
      <c r="E25" s="229">
        <f>Q66</f>
        <v>18</v>
      </c>
      <c r="F25" s="225">
        <f>Q13</f>
        <v>6</v>
      </c>
      <c r="G25" s="227" t="s">
        <v>4</v>
      </c>
      <c r="H25" s="229">
        <f>O13</f>
        <v>20</v>
      </c>
      <c r="I25" s="225">
        <f>O46</f>
        <v>16</v>
      </c>
      <c r="J25" s="227" t="s">
        <v>4</v>
      </c>
      <c r="K25" s="227">
        <f>Q46</f>
        <v>18</v>
      </c>
      <c r="L25" s="203">
        <f>Q21</f>
        <v>20</v>
      </c>
      <c r="M25" s="205" t="s">
        <v>4</v>
      </c>
      <c r="N25" s="207">
        <f>O21</f>
        <v>16</v>
      </c>
      <c r="O25" s="137"/>
      <c r="P25" s="138"/>
      <c r="Q25" s="139"/>
      <c r="R25" s="203">
        <f>O50</f>
        <v>20</v>
      </c>
      <c r="S25" s="205" t="s">
        <v>4</v>
      </c>
      <c r="T25" s="207">
        <f>Q50</f>
        <v>16</v>
      </c>
      <c r="U25" s="203">
        <f>Q33</f>
        <v>20</v>
      </c>
      <c r="V25" s="205" t="s">
        <v>4</v>
      </c>
      <c r="W25" s="207">
        <f>O33</f>
        <v>14</v>
      </c>
      <c r="X25" s="233">
        <f>F25+I25+L25+C25+R25+U25</f>
        <v>96</v>
      </c>
      <c r="Y25" s="221" t="s">
        <v>4</v>
      </c>
      <c r="Z25" s="223">
        <f>H25+K25+N25+E25+T25+W25</f>
        <v>102</v>
      </c>
      <c r="AA25" s="241">
        <v>3</v>
      </c>
    </row>
    <row r="26" spans="1:27" ht="15.75" customHeight="1" thickBot="1" x14ac:dyDescent="0.3">
      <c r="A26" s="148"/>
      <c r="B26" s="151"/>
      <c r="C26" s="226"/>
      <c r="D26" s="228"/>
      <c r="E26" s="230"/>
      <c r="F26" s="226"/>
      <c r="G26" s="228"/>
      <c r="H26" s="230"/>
      <c r="I26" s="226"/>
      <c r="J26" s="228"/>
      <c r="K26" s="228"/>
      <c r="L26" s="204"/>
      <c r="M26" s="219"/>
      <c r="N26" s="220"/>
      <c r="O26" s="140"/>
      <c r="P26" s="141"/>
      <c r="Q26" s="142"/>
      <c r="R26" s="204"/>
      <c r="S26" s="206"/>
      <c r="T26" s="208"/>
      <c r="U26" s="204"/>
      <c r="V26" s="206"/>
      <c r="W26" s="208"/>
      <c r="X26" s="234"/>
      <c r="Y26" s="222"/>
      <c r="Z26" s="224"/>
      <c r="AA26" s="242"/>
    </row>
    <row r="27" spans="1:27" ht="15.75" customHeight="1" x14ac:dyDescent="0.25">
      <c r="A27" s="243">
        <v>6</v>
      </c>
      <c r="B27" s="149" t="str">
        <f>'Nasazení do skupin'!B17</f>
        <v>T.J. Sokol Holice B</v>
      </c>
      <c r="C27" s="209">
        <f>T7</f>
        <v>0</v>
      </c>
      <c r="D27" s="211" t="s">
        <v>4</v>
      </c>
      <c r="E27" s="213">
        <f>R7</f>
        <v>2</v>
      </c>
      <c r="F27" s="209">
        <f>O47</f>
        <v>0</v>
      </c>
      <c r="G27" s="211" t="s">
        <v>4</v>
      </c>
      <c r="H27" s="213">
        <f>Q47</f>
        <v>2</v>
      </c>
      <c r="I27" s="215">
        <f>T15</f>
        <v>0</v>
      </c>
      <c r="J27" s="216" t="s">
        <v>4</v>
      </c>
      <c r="K27" s="216">
        <f>R15</f>
        <v>2</v>
      </c>
      <c r="L27" s="209">
        <f>O73</f>
        <v>0</v>
      </c>
      <c r="M27" s="211" t="s">
        <v>4</v>
      </c>
      <c r="N27" s="213">
        <f>Q73</f>
        <v>2</v>
      </c>
      <c r="O27" s="209">
        <f>T23</f>
        <v>0</v>
      </c>
      <c r="P27" s="211" t="s">
        <v>4</v>
      </c>
      <c r="Q27" s="213">
        <f>R23</f>
        <v>2</v>
      </c>
      <c r="R27" s="62"/>
      <c r="S27" s="62"/>
      <c r="T27" s="63"/>
      <c r="U27" s="199">
        <f>O61</f>
        <v>2</v>
      </c>
      <c r="V27" s="199" t="s">
        <v>4</v>
      </c>
      <c r="W27" s="201">
        <f>Q61</f>
        <v>0</v>
      </c>
      <c r="X27" s="235">
        <f>F27+I27+L27+O27+C27+U27</f>
        <v>2</v>
      </c>
      <c r="Y27" s="237" t="s">
        <v>4</v>
      </c>
      <c r="Z27" s="231">
        <f>H27+K27+N27+Q27+E27+W27</f>
        <v>10</v>
      </c>
      <c r="AA27" s="239">
        <v>2</v>
      </c>
    </row>
    <row r="28" spans="1:27" ht="15.75" customHeight="1" thickBot="1" x14ac:dyDescent="0.3">
      <c r="A28" s="147"/>
      <c r="B28" s="150"/>
      <c r="C28" s="210"/>
      <c r="D28" s="212"/>
      <c r="E28" s="214"/>
      <c r="F28" s="210"/>
      <c r="G28" s="212"/>
      <c r="H28" s="214"/>
      <c r="I28" s="210"/>
      <c r="J28" s="212"/>
      <c r="K28" s="212"/>
      <c r="L28" s="210"/>
      <c r="M28" s="212"/>
      <c r="N28" s="214"/>
      <c r="O28" s="210"/>
      <c r="P28" s="212"/>
      <c r="Q28" s="214"/>
      <c r="R28" s="62"/>
      <c r="S28" s="62"/>
      <c r="T28" s="63"/>
      <c r="U28" s="200"/>
      <c r="V28" s="200"/>
      <c r="W28" s="202"/>
      <c r="X28" s="236"/>
      <c r="Y28" s="238"/>
      <c r="Z28" s="232"/>
      <c r="AA28" s="240"/>
    </row>
    <row r="29" spans="1:27" ht="15.75" customHeight="1" x14ac:dyDescent="0.25">
      <c r="A29" s="147"/>
      <c r="B29" s="150"/>
      <c r="C29" s="225">
        <f>T9</f>
        <v>10</v>
      </c>
      <c r="D29" s="227" t="s">
        <v>4</v>
      </c>
      <c r="E29" s="229">
        <f>R9</f>
        <v>20</v>
      </c>
      <c r="F29" s="225">
        <f>O48</f>
        <v>9</v>
      </c>
      <c r="G29" s="227" t="s">
        <v>4</v>
      </c>
      <c r="H29" s="229">
        <f>Q48</f>
        <v>20</v>
      </c>
      <c r="I29" s="225">
        <f>T17</f>
        <v>7</v>
      </c>
      <c r="J29" s="227" t="s">
        <v>4</v>
      </c>
      <c r="K29" s="227">
        <f>R17</f>
        <v>20</v>
      </c>
      <c r="L29" s="225">
        <f>O74</f>
        <v>10</v>
      </c>
      <c r="M29" s="227" t="s">
        <v>4</v>
      </c>
      <c r="N29" s="229">
        <f>Q74</f>
        <v>20</v>
      </c>
      <c r="O29" s="225">
        <f>T25</f>
        <v>16</v>
      </c>
      <c r="P29" s="227" t="s">
        <v>4</v>
      </c>
      <c r="Q29" s="229">
        <f>R25</f>
        <v>20</v>
      </c>
      <c r="R29" s="62"/>
      <c r="S29" s="62"/>
      <c r="T29" s="63"/>
      <c r="U29" s="203">
        <f>O62</f>
        <v>20</v>
      </c>
      <c r="V29" s="205" t="s">
        <v>4</v>
      </c>
      <c r="W29" s="207">
        <f>Q62</f>
        <v>10</v>
      </c>
      <c r="X29" s="233">
        <f>F29+I29+L29+O29+C29+U29</f>
        <v>72</v>
      </c>
      <c r="Y29" s="221" t="s">
        <v>4</v>
      </c>
      <c r="Z29" s="223">
        <f>H29+K29+N29+Q29+E29+W29</f>
        <v>110</v>
      </c>
      <c r="AA29" s="241">
        <v>6</v>
      </c>
    </row>
    <row r="30" spans="1:27" ht="15.75" customHeight="1" thickBot="1" x14ac:dyDescent="0.3">
      <c r="A30" s="148"/>
      <c r="B30" s="151"/>
      <c r="C30" s="226"/>
      <c r="D30" s="228"/>
      <c r="E30" s="230"/>
      <c r="F30" s="226"/>
      <c r="G30" s="228"/>
      <c r="H30" s="230"/>
      <c r="I30" s="226"/>
      <c r="J30" s="228"/>
      <c r="K30" s="228"/>
      <c r="L30" s="226"/>
      <c r="M30" s="228"/>
      <c r="N30" s="230"/>
      <c r="O30" s="226"/>
      <c r="P30" s="228"/>
      <c r="Q30" s="230"/>
      <c r="R30" s="62"/>
      <c r="S30" s="62"/>
      <c r="T30" s="63"/>
      <c r="U30" s="204"/>
      <c r="V30" s="206"/>
      <c r="W30" s="208"/>
      <c r="X30" s="234"/>
      <c r="Y30" s="222"/>
      <c r="Z30" s="224"/>
      <c r="AA30" s="242"/>
    </row>
    <row r="31" spans="1:27" ht="15.75" customHeight="1" x14ac:dyDescent="0.25">
      <c r="A31" s="146">
        <v>7</v>
      </c>
      <c r="B31" s="149" t="str">
        <f>'Nasazení do skupin'!B18</f>
        <v>TJ Peklo nad Zdobnicí C</v>
      </c>
      <c r="C31" s="209">
        <f>O43</f>
        <v>0</v>
      </c>
      <c r="D31" s="211" t="s">
        <v>4</v>
      </c>
      <c r="E31" s="213">
        <f>Q43</f>
        <v>2</v>
      </c>
      <c r="F31" s="209">
        <f>O37</f>
        <v>0</v>
      </c>
      <c r="G31" s="211" t="s">
        <v>4</v>
      </c>
      <c r="H31" s="213">
        <f>Q37</f>
        <v>2</v>
      </c>
      <c r="I31" s="209">
        <f>O75</f>
        <v>0</v>
      </c>
      <c r="J31" s="211" t="s">
        <v>4</v>
      </c>
      <c r="K31" s="213">
        <f>Q75</f>
        <v>2</v>
      </c>
      <c r="L31" s="209">
        <v>0</v>
      </c>
      <c r="M31" s="211" t="s">
        <v>4</v>
      </c>
      <c r="N31" s="213">
        <v>0</v>
      </c>
      <c r="O31" s="199">
        <f>O55</f>
        <v>0</v>
      </c>
      <c r="P31" s="199" t="s">
        <v>4</v>
      </c>
      <c r="Q31" s="201">
        <f>Q55</f>
        <v>2</v>
      </c>
      <c r="R31" s="199">
        <f>W27</f>
        <v>0</v>
      </c>
      <c r="S31" s="199" t="s">
        <v>4</v>
      </c>
      <c r="T31" s="201">
        <f>U27</f>
        <v>2</v>
      </c>
      <c r="U31" s="72"/>
      <c r="V31" s="72"/>
      <c r="W31" s="72"/>
      <c r="X31" s="235">
        <f>F31+I31+L31+C31+O31+R31</f>
        <v>0</v>
      </c>
      <c r="Y31" s="237" t="s">
        <v>4</v>
      </c>
      <c r="Z31" s="231">
        <f>H31+K31+N31+E31+Q31+T31</f>
        <v>10</v>
      </c>
      <c r="AA31" s="239">
        <v>1</v>
      </c>
    </row>
    <row r="32" spans="1:27" ht="15.75" customHeight="1" thickBot="1" x14ac:dyDescent="0.3">
      <c r="A32" s="147"/>
      <c r="B32" s="150"/>
      <c r="C32" s="210"/>
      <c r="D32" s="212"/>
      <c r="E32" s="214"/>
      <c r="F32" s="210"/>
      <c r="G32" s="212"/>
      <c r="H32" s="214"/>
      <c r="I32" s="210"/>
      <c r="J32" s="212"/>
      <c r="K32" s="214"/>
      <c r="L32" s="210"/>
      <c r="M32" s="212"/>
      <c r="N32" s="214"/>
      <c r="O32" s="200"/>
      <c r="P32" s="200"/>
      <c r="Q32" s="202"/>
      <c r="R32" s="200"/>
      <c r="S32" s="200"/>
      <c r="T32" s="202"/>
      <c r="U32" s="62"/>
      <c r="V32" s="62"/>
      <c r="W32" s="62"/>
      <c r="X32" s="236"/>
      <c r="Y32" s="238"/>
      <c r="Z32" s="232"/>
      <c r="AA32" s="240"/>
    </row>
    <row r="33" spans="1:28" ht="15.75" customHeight="1" x14ac:dyDescent="0.25">
      <c r="A33" s="147"/>
      <c r="B33" s="150"/>
      <c r="C33" s="225">
        <f>O44</f>
        <v>8</v>
      </c>
      <c r="D33" s="227" t="s">
        <v>4</v>
      </c>
      <c r="E33" s="229">
        <f>Q44</f>
        <v>20</v>
      </c>
      <c r="F33" s="225">
        <f>O38</f>
        <v>10</v>
      </c>
      <c r="G33" s="227" t="s">
        <v>4</v>
      </c>
      <c r="H33" s="229">
        <f>Q38</f>
        <v>20</v>
      </c>
      <c r="I33" s="225">
        <f>O76</f>
        <v>4</v>
      </c>
      <c r="J33" s="227" t="s">
        <v>4</v>
      </c>
      <c r="K33" s="229">
        <f>Q76</f>
        <v>20</v>
      </c>
      <c r="L33" s="225">
        <v>0</v>
      </c>
      <c r="M33" s="227" t="s">
        <v>4</v>
      </c>
      <c r="N33" s="229">
        <v>0</v>
      </c>
      <c r="O33" s="203">
        <f>O56</f>
        <v>14</v>
      </c>
      <c r="P33" s="205" t="s">
        <v>4</v>
      </c>
      <c r="Q33" s="207">
        <f>Q56</f>
        <v>20</v>
      </c>
      <c r="R33" s="203">
        <f>W29</f>
        <v>10</v>
      </c>
      <c r="S33" s="205" t="s">
        <v>4</v>
      </c>
      <c r="T33" s="207">
        <f>U29</f>
        <v>20</v>
      </c>
      <c r="U33" s="62"/>
      <c r="V33" s="62"/>
      <c r="W33" s="62"/>
      <c r="X33" s="233">
        <f>F33+I33+L33+C33+O33+R33</f>
        <v>46</v>
      </c>
      <c r="Y33" s="221" t="s">
        <v>4</v>
      </c>
      <c r="Z33" s="223">
        <f>H33+K33+N33+E33+Q33+T33</f>
        <v>100</v>
      </c>
      <c r="AA33" s="241">
        <v>7</v>
      </c>
    </row>
    <row r="34" spans="1:28" ht="15.75" customHeight="1" thickBot="1" x14ac:dyDescent="0.3">
      <c r="A34" s="148"/>
      <c r="B34" s="151"/>
      <c r="C34" s="226"/>
      <c r="D34" s="228"/>
      <c r="E34" s="230"/>
      <c r="F34" s="226"/>
      <c r="G34" s="228"/>
      <c r="H34" s="230"/>
      <c r="I34" s="226"/>
      <c r="J34" s="228"/>
      <c r="K34" s="230"/>
      <c r="L34" s="226"/>
      <c r="M34" s="228"/>
      <c r="N34" s="230"/>
      <c r="O34" s="204"/>
      <c r="P34" s="206"/>
      <c r="Q34" s="208"/>
      <c r="R34" s="204"/>
      <c r="S34" s="206"/>
      <c r="T34" s="208"/>
      <c r="U34" s="64"/>
      <c r="V34" s="64"/>
      <c r="W34" s="64"/>
      <c r="X34" s="234"/>
      <c r="Y34" s="222"/>
      <c r="Z34" s="224"/>
      <c r="AA34" s="242"/>
    </row>
    <row r="36" spans="1:28" ht="24.95" customHeight="1" x14ac:dyDescent="0.35">
      <c r="A36" s="246" t="s">
        <v>10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8"/>
      <c r="S36" s="77"/>
      <c r="T36" s="1"/>
      <c r="U36" s="1"/>
      <c r="V36" s="1"/>
      <c r="W36" s="1"/>
      <c r="X36" s="1"/>
      <c r="Y36" s="53"/>
      <c r="Z36" s="53"/>
      <c r="AA36" s="53"/>
    </row>
    <row r="37" spans="1:28" ht="15" customHeight="1" x14ac:dyDescent="0.25">
      <c r="A37" s="245">
        <v>1</v>
      </c>
      <c r="B37" s="244" t="str">
        <f>B31</f>
        <v>TJ Peklo nad Zdobnicí C</v>
      </c>
      <c r="C37" s="244"/>
      <c r="D37" s="244" t="s">
        <v>4</v>
      </c>
      <c r="E37" s="244" t="str">
        <f>B11</f>
        <v>SK Liapor WITTE Karlovy Vary</v>
      </c>
      <c r="F37" s="244"/>
      <c r="G37" s="244"/>
      <c r="H37" s="244"/>
      <c r="I37" s="244"/>
      <c r="J37" s="244"/>
      <c r="K37" s="244"/>
      <c r="L37" s="244"/>
      <c r="M37" s="244"/>
      <c r="N37" s="244"/>
      <c r="O37" s="55">
        <v>0</v>
      </c>
      <c r="P37" s="56" t="s">
        <v>4</v>
      </c>
      <c r="Q37" s="56">
        <v>2</v>
      </c>
      <c r="R37" s="75" t="s">
        <v>9</v>
      </c>
      <c r="S37" s="54"/>
      <c r="T37" s="23"/>
      <c r="U37" s="23"/>
      <c r="V37" s="23"/>
      <c r="W37" s="23"/>
      <c r="X37" s="24"/>
      <c r="Y37" s="23"/>
      <c r="Z37" s="23"/>
      <c r="AA37" s="24"/>
      <c r="AB37" s="2"/>
    </row>
    <row r="38" spans="1:28" ht="15" customHeight="1" x14ac:dyDescent="0.25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25">
        <v>10</v>
      </c>
      <c r="P38" s="27" t="s">
        <v>4</v>
      </c>
      <c r="Q38" s="19">
        <v>20</v>
      </c>
      <c r="R38" s="76" t="s">
        <v>8</v>
      </c>
      <c r="S38" s="78"/>
      <c r="X38" s="24"/>
      <c r="Y38" s="23"/>
      <c r="AA38" s="24"/>
      <c r="AB38" s="2"/>
    </row>
    <row r="39" spans="1:28" ht="15" customHeight="1" x14ac:dyDescent="0.25">
      <c r="A39" s="197">
        <v>2</v>
      </c>
      <c r="B39" s="198" t="str">
        <f>B15</f>
        <v>TJ Slavoj Český Brod</v>
      </c>
      <c r="C39" s="198"/>
      <c r="D39" s="198" t="s">
        <v>4</v>
      </c>
      <c r="E39" s="198" t="str">
        <f>B27</f>
        <v>T.J. Sokol Holice B</v>
      </c>
      <c r="F39" s="198"/>
      <c r="G39" s="198"/>
      <c r="H39" s="198"/>
      <c r="I39" s="198"/>
      <c r="J39" s="198"/>
      <c r="K39" s="198"/>
      <c r="L39" s="198"/>
      <c r="M39" s="198"/>
      <c r="N39" s="198"/>
      <c r="O39" s="26">
        <v>2</v>
      </c>
      <c r="P39" s="27" t="s">
        <v>4</v>
      </c>
      <c r="Q39" s="27">
        <v>0</v>
      </c>
      <c r="R39" s="76" t="s">
        <v>9</v>
      </c>
      <c r="S39" s="54"/>
      <c r="T39" s="23"/>
      <c r="U39" s="23"/>
      <c r="V39" s="23"/>
      <c r="W39" s="23"/>
      <c r="X39" s="24"/>
      <c r="Y39" s="23"/>
      <c r="Z39" s="23"/>
      <c r="AA39" s="24"/>
    </row>
    <row r="40" spans="1:28" ht="15" customHeigh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25">
        <v>20</v>
      </c>
      <c r="P40" s="27" t="s">
        <v>4</v>
      </c>
      <c r="Q40" s="19">
        <v>7</v>
      </c>
      <c r="R40" s="76" t="s">
        <v>8</v>
      </c>
      <c r="S40" s="78"/>
      <c r="X40" s="24"/>
      <c r="Y40" s="23"/>
      <c r="AA40" s="24"/>
    </row>
    <row r="41" spans="1:28" ht="15" customHeight="1" x14ac:dyDescent="0.25">
      <c r="A41" s="197">
        <v>3</v>
      </c>
      <c r="B41" s="198" t="str">
        <f>B19</f>
        <v>TJ Dynamo ČEZ České Budějovice</v>
      </c>
      <c r="C41" s="198"/>
      <c r="D41" s="198" t="s">
        <v>4</v>
      </c>
      <c r="E41" s="198" t="str">
        <f>B23</f>
        <v>TJ Peklo nad Zdobnicí A</v>
      </c>
      <c r="F41" s="198"/>
      <c r="G41" s="198"/>
      <c r="H41" s="198"/>
      <c r="I41" s="198"/>
      <c r="J41" s="198"/>
      <c r="K41" s="198"/>
      <c r="L41" s="198"/>
      <c r="M41" s="198"/>
      <c r="N41" s="198"/>
      <c r="O41" s="26">
        <v>0</v>
      </c>
      <c r="P41" s="27" t="s">
        <v>4</v>
      </c>
      <c r="Q41" s="27">
        <v>2</v>
      </c>
      <c r="R41" s="76" t="s">
        <v>9</v>
      </c>
      <c r="S41" s="54"/>
      <c r="T41" s="23"/>
      <c r="U41" s="23"/>
      <c r="V41" s="23"/>
      <c r="W41" s="23"/>
      <c r="X41" s="24"/>
      <c r="Y41" s="23"/>
      <c r="Z41" s="23"/>
      <c r="AA41" s="24"/>
    </row>
    <row r="42" spans="1:28" ht="15" customHeight="1" x14ac:dyDescent="0.2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25">
        <v>16</v>
      </c>
      <c r="P42" s="27" t="s">
        <v>4</v>
      </c>
      <c r="Q42" s="19">
        <v>20</v>
      </c>
      <c r="R42" s="76" t="s">
        <v>8</v>
      </c>
      <c r="S42" s="78"/>
      <c r="X42" s="24"/>
      <c r="Y42" s="23"/>
      <c r="AA42" s="24"/>
    </row>
    <row r="43" spans="1:28" ht="15" customHeight="1" x14ac:dyDescent="0.25">
      <c r="A43" s="197">
        <v>4</v>
      </c>
      <c r="B43" s="198" t="str">
        <f>B31</f>
        <v>TJ Peklo nad Zdobnicí C</v>
      </c>
      <c r="C43" s="198"/>
      <c r="D43" s="198" t="s">
        <v>4</v>
      </c>
      <c r="E43" s="198" t="str">
        <f>B7</f>
        <v>MNK Modřice B</v>
      </c>
      <c r="F43" s="198"/>
      <c r="G43" s="198"/>
      <c r="H43" s="198"/>
      <c r="I43" s="198"/>
      <c r="J43" s="198"/>
      <c r="K43" s="198"/>
      <c r="L43" s="198"/>
      <c r="M43" s="198"/>
      <c r="N43" s="198"/>
      <c r="O43" s="26">
        <v>0</v>
      </c>
      <c r="P43" s="27" t="s">
        <v>4</v>
      </c>
      <c r="Q43" s="27">
        <v>2</v>
      </c>
      <c r="R43" s="76" t="s">
        <v>9</v>
      </c>
      <c r="S43" s="54"/>
      <c r="T43" s="23"/>
      <c r="U43" s="23"/>
      <c r="V43" s="23"/>
      <c r="W43" s="23"/>
      <c r="X43" s="24"/>
      <c r="Y43" s="23"/>
      <c r="Z43" s="23"/>
      <c r="AA43" s="24"/>
    </row>
    <row r="44" spans="1:28" ht="15" customHeight="1" x14ac:dyDescent="0.25">
      <c r="A44" s="197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25">
        <v>8</v>
      </c>
      <c r="P44" s="27" t="s">
        <v>4</v>
      </c>
      <c r="Q44" s="19">
        <v>20</v>
      </c>
      <c r="R44" s="76" t="s">
        <v>8</v>
      </c>
      <c r="S44" s="78"/>
      <c r="X44" s="24"/>
      <c r="Y44" s="23"/>
      <c r="AA44" s="24"/>
    </row>
    <row r="45" spans="1:28" ht="15" customHeight="1" x14ac:dyDescent="0.25">
      <c r="A45" s="197">
        <v>5</v>
      </c>
      <c r="B45" s="198" t="str">
        <f>B23</f>
        <v>TJ Peklo nad Zdobnicí A</v>
      </c>
      <c r="C45" s="198"/>
      <c r="D45" s="198" t="s">
        <v>4</v>
      </c>
      <c r="E45" s="198" t="str">
        <f>B15</f>
        <v>TJ Slavoj Český Brod</v>
      </c>
      <c r="F45" s="198"/>
      <c r="G45" s="198"/>
      <c r="H45" s="198"/>
      <c r="I45" s="198"/>
      <c r="J45" s="198"/>
      <c r="K45" s="198"/>
      <c r="L45" s="198"/>
      <c r="M45" s="198"/>
      <c r="N45" s="198"/>
      <c r="O45" s="26">
        <v>1</v>
      </c>
      <c r="P45" s="27" t="s">
        <v>4</v>
      </c>
      <c r="Q45" s="27">
        <v>1</v>
      </c>
      <c r="R45" s="76" t="s">
        <v>9</v>
      </c>
      <c r="S45" s="54"/>
      <c r="T45" s="23"/>
      <c r="U45" s="23"/>
      <c r="V45" s="23"/>
      <c r="W45" s="23"/>
      <c r="X45" s="24"/>
      <c r="Y45" s="23"/>
      <c r="Z45" s="23"/>
      <c r="AA45" s="24"/>
    </row>
    <row r="46" spans="1:28" ht="15" customHeight="1" x14ac:dyDescent="0.25">
      <c r="A46" s="197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25">
        <v>16</v>
      </c>
      <c r="P46" s="27" t="s">
        <v>4</v>
      </c>
      <c r="Q46" s="19">
        <v>18</v>
      </c>
      <c r="R46" s="76" t="s">
        <v>8</v>
      </c>
      <c r="S46" s="78"/>
      <c r="X46" s="24"/>
      <c r="Y46" s="23"/>
      <c r="AA46" s="24"/>
    </row>
    <row r="47" spans="1:28" ht="15" customHeight="1" x14ac:dyDescent="0.25">
      <c r="A47" s="197">
        <v>6</v>
      </c>
      <c r="B47" s="198" t="str">
        <f>B27</f>
        <v>T.J. Sokol Holice B</v>
      </c>
      <c r="C47" s="198"/>
      <c r="D47" s="198" t="s">
        <v>4</v>
      </c>
      <c r="E47" s="198" t="str">
        <f>B11</f>
        <v>SK Liapor WITTE Karlovy Vary</v>
      </c>
      <c r="F47" s="198"/>
      <c r="G47" s="198"/>
      <c r="H47" s="198"/>
      <c r="I47" s="198"/>
      <c r="J47" s="198"/>
      <c r="K47" s="198"/>
      <c r="L47" s="198"/>
      <c r="M47" s="198"/>
      <c r="N47" s="198"/>
      <c r="O47" s="26">
        <v>0</v>
      </c>
      <c r="P47" s="27" t="s">
        <v>4</v>
      </c>
      <c r="Q47" s="27">
        <v>2</v>
      </c>
      <c r="R47" s="76" t="s">
        <v>9</v>
      </c>
      <c r="S47" s="54"/>
      <c r="T47" s="23"/>
      <c r="U47" s="23"/>
      <c r="V47" s="23"/>
      <c r="W47" s="23"/>
      <c r="X47" s="24"/>
      <c r="Y47" s="23"/>
      <c r="Z47" s="23"/>
      <c r="AA47" s="24"/>
    </row>
    <row r="48" spans="1:28" ht="15" customHeight="1" x14ac:dyDescent="0.25">
      <c r="A48" s="197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25">
        <v>9</v>
      </c>
      <c r="P48" s="27" t="s">
        <v>4</v>
      </c>
      <c r="Q48" s="19">
        <v>20</v>
      </c>
      <c r="R48" s="76" t="s">
        <v>8</v>
      </c>
      <c r="S48" s="78"/>
      <c r="X48" s="24"/>
      <c r="Y48" s="23"/>
      <c r="AA48" s="24"/>
    </row>
    <row r="49" spans="1:27" ht="15.75" x14ac:dyDescent="0.25">
      <c r="A49" s="197">
        <v>7</v>
      </c>
      <c r="B49" s="198" t="str">
        <f>B23</f>
        <v>TJ Peklo nad Zdobnicí A</v>
      </c>
      <c r="C49" s="198"/>
      <c r="D49" s="198" t="s">
        <v>4</v>
      </c>
      <c r="E49" s="198" t="str">
        <f>B27</f>
        <v>T.J. Sokol Holice B</v>
      </c>
      <c r="F49" s="198"/>
      <c r="G49" s="198"/>
      <c r="H49" s="198"/>
      <c r="I49" s="198"/>
      <c r="J49" s="198"/>
      <c r="K49" s="198"/>
      <c r="L49" s="198"/>
      <c r="M49" s="198"/>
      <c r="N49" s="198"/>
      <c r="O49" s="26">
        <v>2</v>
      </c>
      <c r="P49" s="27" t="s">
        <v>4</v>
      </c>
      <c r="Q49" s="27">
        <v>0</v>
      </c>
      <c r="R49" s="76" t="s">
        <v>9</v>
      </c>
      <c r="S49" s="54"/>
      <c r="T49" s="23"/>
      <c r="U49" s="23"/>
      <c r="V49" s="23"/>
      <c r="W49" s="23"/>
      <c r="X49" s="24"/>
      <c r="Y49" s="23"/>
      <c r="Z49" s="23"/>
      <c r="AA49" s="24"/>
    </row>
    <row r="50" spans="1:27" ht="15.75" x14ac:dyDescent="0.25">
      <c r="A50" s="197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25">
        <v>20</v>
      </c>
      <c r="P50" s="27" t="s">
        <v>4</v>
      </c>
      <c r="Q50" s="19">
        <v>16</v>
      </c>
      <c r="R50" s="76" t="s">
        <v>8</v>
      </c>
      <c r="S50" s="78"/>
      <c r="X50" s="24"/>
      <c r="Y50" s="23"/>
      <c r="AA50" s="24"/>
    </row>
    <row r="51" spans="1:27" ht="14.45" customHeight="1" x14ac:dyDescent="0.25">
      <c r="A51" s="197">
        <v>8</v>
      </c>
      <c r="B51" s="198" t="str">
        <f>B19</f>
        <v>TJ Dynamo ČEZ České Budějovice</v>
      </c>
      <c r="C51" s="198"/>
      <c r="D51" s="198" t="s">
        <v>4</v>
      </c>
      <c r="E51" s="198" t="str">
        <f>B31</f>
        <v>TJ Peklo nad Zdobnicí C</v>
      </c>
      <c r="F51" s="198"/>
      <c r="G51" s="198"/>
      <c r="H51" s="198"/>
      <c r="I51" s="198"/>
      <c r="J51" s="198"/>
      <c r="K51" s="198"/>
      <c r="L51" s="198"/>
      <c r="M51" s="198"/>
      <c r="N51" s="198"/>
      <c r="O51" s="26">
        <v>1</v>
      </c>
      <c r="P51" s="27" t="s">
        <v>4</v>
      </c>
      <c r="Q51" s="27">
        <v>1</v>
      </c>
      <c r="R51" s="76" t="s">
        <v>9</v>
      </c>
      <c r="S51" s="54"/>
      <c r="T51" s="23"/>
      <c r="U51" s="23"/>
      <c r="V51" s="23"/>
      <c r="W51" s="23"/>
      <c r="X51" s="24"/>
      <c r="Y51" s="23"/>
      <c r="Z51" s="23"/>
      <c r="AA51" s="24"/>
    </row>
    <row r="52" spans="1:27" ht="14.45" customHeight="1" x14ac:dyDescent="0.25">
      <c r="A52" s="197"/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25">
        <v>19</v>
      </c>
      <c r="P52" s="27" t="s">
        <v>4</v>
      </c>
      <c r="Q52" s="19">
        <v>14</v>
      </c>
      <c r="R52" s="76" t="s">
        <v>8</v>
      </c>
      <c r="S52" s="78"/>
      <c r="X52" s="24"/>
      <c r="Y52" s="23"/>
      <c r="AA52" s="24"/>
    </row>
    <row r="53" spans="1:27" ht="15.75" x14ac:dyDescent="0.25">
      <c r="A53" s="197">
        <v>9</v>
      </c>
      <c r="B53" s="198" t="str">
        <f>B15</f>
        <v>TJ Slavoj Český Brod</v>
      </c>
      <c r="C53" s="198"/>
      <c r="D53" s="198" t="s">
        <v>4</v>
      </c>
      <c r="E53" s="198" t="str">
        <f>B7</f>
        <v>MNK Modřice B</v>
      </c>
      <c r="F53" s="198"/>
      <c r="G53" s="198"/>
      <c r="H53" s="198"/>
      <c r="I53" s="198"/>
      <c r="J53" s="198"/>
      <c r="K53" s="198"/>
      <c r="L53" s="198"/>
      <c r="M53" s="198"/>
      <c r="N53" s="198"/>
      <c r="O53" s="26">
        <v>2</v>
      </c>
      <c r="P53" s="27" t="s">
        <v>4</v>
      </c>
      <c r="Q53" s="27">
        <v>0</v>
      </c>
      <c r="R53" s="76" t="s">
        <v>9</v>
      </c>
      <c r="S53" s="54"/>
      <c r="T53" s="23"/>
      <c r="U53" s="23"/>
      <c r="V53" s="23"/>
      <c r="W53" s="23"/>
      <c r="X53" s="24"/>
      <c r="Y53" s="23"/>
      <c r="Z53" s="23"/>
      <c r="AA53" s="24"/>
    </row>
    <row r="54" spans="1:27" ht="15.75" x14ac:dyDescent="0.25">
      <c r="A54" s="197"/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25">
        <v>20</v>
      </c>
      <c r="P54" s="27" t="s">
        <v>4</v>
      </c>
      <c r="Q54" s="19">
        <v>13</v>
      </c>
      <c r="R54" s="76" t="s">
        <v>8</v>
      </c>
      <c r="S54" s="78"/>
      <c r="X54" s="24"/>
      <c r="Y54" s="23"/>
      <c r="AA54" s="24"/>
    </row>
    <row r="55" spans="1:27" ht="15.75" x14ac:dyDescent="0.25">
      <c r="A55" s="197">
        <v>10</v>
      </c>
      <c r="B55" s="198" t="str">
        <f>B31</f>
        <v>TJ Peklo nad Zdobnicí C</v>
      </c>
      <c r="C55" s="198"/>
      <c r="D55" s="198" t="s">
        <v>4</v>
      </c>
      <c r="E55" s="198" t="str">
        <f>B23</f>
        <v>TJ Peklo nad Zdobnicí A</v>
      </c>
      <c r="F55" s="198"/>
      <c r="G55" s="198"/>
      <c r="H55" s="198"/>
      <c r="I55" s="198"/>
      <c r="J55" s="198"/>
      <c r="K55" s="198"/>
      <c r="L55" s="198"/>
      <c r="M55" s="198"/>
      <c r="N55" s="198"/>
      <c r="O55" s="26">
        <v>0</v>
      </c>
      <c r="P55" s="27" t="s">
        <v>4</v>
      </c>
      <c r="Q55" s="27">
        <v>2</v>
      </c>
      <c r="R55" s="76" t="s">
        <v>9</v>
      </c>
      <c r="S55" s="54"/>
      <c r="T55" s="23"/>
      <c r="U55" s="23"/>
      <c r="V55" s="23"/>
      <c r="W55" s="23"/>
      <c r="X55" s="24"/>
      <c r="Y55" s="23"/>
      <c r="Z55" s="23"/>
      <c r="AA55" s="24"/>
    </row>
    <row r="56" spans="1:27" ht="15.75" x14ac:dyDescent="0.25">
      <c r="A56" s="197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25">
        <v>14</v>
      </c>
      <c r="P56" s="27" t="s">
        <v>4</v>
      </c>
      <c r="Q56" s="19">
        <v>20</v>
      </c>
      <c r="R56" s="76" t="s">
        <v>8</v>
      </c>
      <c r="S56" s="78"/>
      <c r="X56" s="24"/>
      <c r="Y56" s="23"/>
      <c r="AA56" s="24"/>
    </row>
    <row r="57" spans="1:27" ht="15.75" x14ac:dyDescent="0.25">
      <c r="A57" s="197">
        <v>11</v>
      </c>
      <c r="B57" s="198" t="str">
        <f>B11</f>
        <v>SK Liapor WITTE Karlovy Vary</v>
      </c>
      <c r="C57" s="198"/>
      <c r="D57" s="198" t="s">
        <v>4</v>
      </c>
      <c r="E57" s="198" t="str">
        <f>B15</f>
        <v>TJ Slavoj Český Brod</v>
      </c>
      <c r="F57" s="198"/>
      <c r="G57" s="198"/>
      <c r="H57" s="198"/>
      <c r="I57" s="198"/>
      <c r="J57" s="198"/>
      <c r="K57" s="198"/>
      <c r="L57" s="198"/>
      <c r="M57" s="198"/>
      <c r="N57" s="198"/>
      <c r="O57" s="26">
        <v>1</v>
      </c>
      <c r="P57" s="27" t="s">
        <v>4</v>
      </c>
      <c r="Q57" s="27">
        <v>1</v>
      </c>
      <c r="R57" s="76" t="s">
        <v>9</v>
      </c>
      <c r="S57" s="54"/>
      <c r="T57" s="23"/>
      <c r="U57" s="23"/>
      <c r="V57" s="23"/>
      <c r="W57" s="23"/>
      <c r="X57" s="24"/>
    </row>
    <row r="58" spans="1:27" ht="15.75" x14ac:dyDescent="0.25">
      <c r="A58" s="197"/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25">
        <v>16</v>
      </c>
      <c r="P58" s="27" t="s">
        <v>4</v>
      </c>
      <c r="Q58" s="19">
        <v>16</v>
      </c>
      <c r="R58" s="76" t="s">
        <v>8</v>
      </c>
      <c r="S58" s="78"/>
      <c r="X58" s="24"/>
    </row>
    <row r="59" spans="1:27" ht="15.75" x14ac:dyDescent="0.25">
      <c r="A59" s="197">
        <v>12</v>
      </c>
      <c r="B59" s="198" t="str">
        <f>B7</f>
        <v>MNK Modřice B</v>
      </c>
      <c r="C59" s="198"/>
      <c r="D59" s="198" t="s">
        <v>4</v>
      </c>
      <c r="E59" s="198" t="str">
        <f>B19</f>
        <v>TJ Dynamo ČEZ České Budějovice</v>
      </c>
      <c r="F59" s="198"/>
      <c r="G59" s="198"/>
      <c r="H59" s="198"/>
      <c r="I59" s="198"/>
      <c r="J59" s="198"/>
      <c r="K59" s="198"/>
      <c r="L59" s="198"/>
      <c r="M59" s="198"/>
      <c r="N59" s="198"/>
      <c r="O59" s="26">
        <v>1</v>
      </c>
      <c r="P59" s="27" t="s">
        <v>4</v>
      </c>
      <c r="Q59" s="27">
        <v>1</v>
      </c>
      <c r="R59" s="76" t="s">
        <v>9</v>
      </c>
      <c r="S59" s="54"/>
      <c r="T59" s="23"/>
      <c r="U59" s="23"/>
      <c r="V59" s="23"/>
      <c r="W59" s="23"/>
      <c r="X59" s="24"/>
    </row>
    <row r="60" spans="1:27" ht="15.75" x14ac:dyDescent="0.25">
      <c r="A60" s="197"/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25">
        <v>18</v>
      </c>
      <c r="P60" s="27" t="s">
        <v>4</v>
      </c>
      <c r="Q60" s="19">
        <v>13</v>
      </c>
      <c r="R60" s="76" t="s">
        <v>8</v>
      </c>
      <c r="S60" s="78"/>
      <c r="X60" s="24"/>
    </row>
    <row r="61" spans="1:27" ht="15" customHeight="1" x14ac:dyDescent="0.25">
      <c r="A61" s="197">
        <v>13</v>
      </c>
      <c r="B61" s="198" t="str">
        <f>B27</f>
        <v>T.J. Sokol Holice B</v>
      </c>
      <c r="C61" s="198"/>
      <c r="D61" s="198" t="s">
        <v>4</v>
      </c>
      <c r="E61" s="198" t="str">
        <f>B31</f>
        <v>TJ Peklo nad Zdobnicí C</v>
      </c>
      <c r="F61" s="198"/>
      <c r="G61" s="198"/>
      <c r="H61" s="198"/>
      <c r="I61" s="198"/>
      <c r="J61" s="198"/>
      <c r="K61" s="198"/>
      <c r="L61" s="198"/>
      <c r="M61" s="198"/>
      <c r="N61" s="198"/>
      <c r="O61" s="26">
        <v>2</v>
      </c>
      <c r="P61" s="27" t="s">
        <v>4</v>
      </c>
      <c r="Q61" s="27">
        <v>0</v>
      </c>
      <c r="R61" s="76" t="s">
        <v>9</v>
      </c>
      <c r="S61" s="54"/>
      <c r="T61" s="23"/>
      <c r="U61" s="23"/>
      <c r="V61" s="23"/>
      <c r="W61" s="23"/>
      <c r="X61" s="24"/>
    </row>
    <row r="62" spans="1:27" ht="15.75" x14ac:dyDescent="0.25">
      <c r="A62" s="197"/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25">
        <v>20</v>
      </c>
      <c r="P62" s="27" t="s">
        <v>4</v>
      </c>
      <c r="Q62" s="19">
        <v>10</v>
      </c>
      <c r="R62" s="76" t="s">
        <v>8</v>
      </c>
      <c r="S62" s="78"/>
      <c r="X62" s="24"/>
    </row>
    <row r="63" spans="1:27" ht="15.75" x14ac:dyDescent="0.25">
      <c r="A63" s="197">
        <v>14</v>
      </c>
      <c r="B63" s="198" t="str">
        <f>B19</f>
        <v>TJ Dynamo ČEZ České Budějovice</v>
      </c>
      <c r="C63" s="198"/>
      <c r="D63" s="198" t="s">
        <v>4</v>
      </c>
      <c r="E63" s="198" t="str">
        <f>B11</f>
        <v>SK Liapor WITTE Karlovy Vary</v>
      </c>
      <c r="F63" s="198"/>
      <c r="G63" s="198"/>
      <c r="H63" s="198"/>
      <c r="I63" s="198"/>
      <c r="J63" s="198"/>
      <c r="K63" s="198"/>
      <c r="L63" s="198"/>
      <c r="M63" s="198"/>
      <c r="N63" s="198"/>
      <c r="O63" s="26">
        <v>0</v>
      </c>
      <c r="P63" s="27" t="s">
        <v>4</v>
      </c>
      <c r="Q63" s="27">
        <v>2</v>
      </c>
      <c r="R63" s="76" t="s">
        <v>9</v>
      </c>
      <c r="S63" s="54"/>
      <c r="T63" s="23"/>
      <c r="U63" s="23"/>
      <c r="V63" s="23"/>
      <c r="W63" s="23"/>
      <c r="X63" s="24"/>
    </row>
    <row r="64" spans="1:27" ht="15.75" x14ac:dyDescent="0.25">
      <c r="A64" s="197"/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25">
        <v>14</v>
      </c>
      <c r="P64" s="27" t="s">
        <v>4</v>
      </c>
      <c r="Q64" s="19">
        <v>20</v>
      </c>
      <c r="R64" s="76" t="s">
        <v>8</v>
      </c>
      <c r="S64" s="78"/>
      <c r="X64" s="24"/>
    </row>
    <row r="65" spans="1:27" ht="14.45" customHeight="1" x14ac:dyDescent="0.25">
      <c r="A65" s="197">
        <v>15</v>
      </c>
      <c r="B65" s="198" t="str">
        <f>B23</f>
        <v>TJ Peklo nad Zdobnicí A</v>
      </c>
      <c r="C65" s="198"/>
      <c r="D65" s="198" t="s">
        <v>4</v>
      </c>
      <c r="E65" s="198" t="str">
        <f>B7</f>
        <v>MNK Modřice B</v>
      </c>
      <c r="F65" s="198"/>
      <c r="G65" s="198"/>
      <c r="H65" s="198"/>
      <c r="I65" s="198"/>
      <c r="J65" s="198"/>
      <c r="K65" s="198"/>
      <c r="L65" s="198"/>
      <c r="M65" s="198"/>
      <c r="N65" s="198"/>
      <c r="O65" s="26">
        <v>1</v>
      </c>
      <c r="P65" s="27" t="s">
        <v>4</v>
      </c>
      <c r="Q65" s="27">
        <v>1</v>
      </c>
      <c r="R65" s="76" t="s">
        <v>9</v>
      </c>
      <c r="S65" s="54"/>
      <c r="T65" s="23"/>
      <c r="U65" s="23"/>
      <c r="V65" s="23"/>
      <c r="W65" s="23"/>
      <c r="X65" s="24"/>
    </row>
    <row r="66" spans="1:27" ht="14.45" customHeight="1" x14ac:dyDescent="0.25">
      <c r="A66" s="197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25">
        <v>14</v>
      </c>
      <c r="P66" s="27" t="s">
        <v>4</v>
      </c>
      <c r="Q66" s="19">
        <v>18</v>
      </c>
      <c r="R66" s="76" t="s">
        <v>8</v>
      </c>
      <c r="S66" s="78"/>
      <c r="X66" s="24"/>
    </row>
    <row r="67" spans="1:27" ht="15.75" x14ac:dyDescent="0.25">
      <c r="A67" s="197">
        <v>16</v>
      </c>
      <c r="B67" s="198" t="str">
        <f>B15</f>
        <v>TJ Slavoj Český Brod</v>
      </c>
      <c r="C67" s="198"/>
      <c r="D67" s="198" t="s">
        <v>4</v>
      </c>
      <c r="E67" s="198" t="str">
        <f>B19</f>
        <v>TJ Dynamo ČEZ České Budějovice</v>
      </c>
      <c r="F67" s="198"/>
      <c r="G67" s="198"/>
      <c r="H67" s="198"/>
      <c r="I67" s="198"/>
      <c r="J67" s="198"/>
      <c r="K67" s="198"/>
      <c r="L67" s="198"/>
      <c r="M67" s="198"/>
      <c r="N67" s="198"/>
      <c r="O67" s="26">
        <v>2</v>
      </c>
      <c r="P67" s="27" t="s">
        <v>4</v>
      </c>
      <c r="Q67" s="27">
        <v>0</v>
      </c>
      <c r="R67" s="76" t="s">
        <v>9</v>
      </c>
      <c r="S67" s="54"/>
      <c r="T67" s="23"/>
      <c r="U67" s="23"/>
      <c r="V67" s="23"/>
      <c r="W67" s="23"/>
      <c r="X67" s="24"/>
      <c r="Y67" s="23"/>
      <c r="Z67" s="23"/>
      <c r="AA67" s="24"/>
    </row>
    <row r="68" spans="1:27" ht="15.75" x14ac:dyDescent="0.25">
      <c r="A68" s="197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25">
        <v>20</v>
      </c>
      <c r="P68" s="27" t="s">
        <v>4</v>
      </c>
      <c r="Q68" s="19">
        <v>11</v>
      </c>
      <c r="R68" s="76" t="s">
        <v>8</v>
      </c>
      <c r="S68" s="78"/>
      <c r="X68" s="24"/>
      <c r="Y68" s="23"/>
      <c r="AA68" s="24"/>
    </row>
    <row r="69" spans="1:27" ht="15.75" x14ac:dyDescent="0.25">
      <c r="A69" s="197">
        <v>17</v>
      </c>
      <c r="B69" s="198" t="str">
        <f>B7</f>
        <v>MNK Modřice B</v>
      </c>
      <c r="C69" s="198"/>
      <c r="D69" s="198" t="s">
        <v>4</v>
      </c>
      <c r="E69" s="198" t="str">
        <f>B27</f>
        <v>T.J. Sokol Holice B</v>
      </c>
      <c r="F69" s="198"/>
      <c r="G69" s="198"/>
      <c r="H69" s="198"/>
      <c r="I69" s="198"/>
      <c r="J69" s="198"/>
      <c r="K69" s="198"/>
      <c r="L69" s="198"/>
      <c r="M69" s="198"/>
      <c r="N69" s="198"/>
      <c r="O69" s="26">
        <v>2</v>
      </c>
      <c r="P69" s="27" t="s">
        <v>4</v>
      </c>
      <c r="Q69" s="27">
        <v>0</v>
      </c>
      <c r="R69" s="76" t="s">
        <v>9</v>
      </c>
      <c r="S69" s="54"/>
      <c r="T69" s="23"/>
      <c r="U69" s="23"/>
      <c r="V69" s="23"/>
      <c r="W69" s="23"/>
      <c r="X69" s="24"/>
    </row>
    <row r="70" spans="1:27" ht="15.75" x14ac:dyDescent="0.25">
      <c r="A70" s="197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25">
        <v>20</v>
      </c>
      <c r="P70" s="27" t="s">
        <v>4</v>
      </c>
      <c r="Q70" s="19">
        <v>10</v>
      </c>
      <c r="R70" s="76" t="s">
        <v>8</v>
      </c>
      <c r="S70" s="78"/>
      <c r="X70" s="24"/>
    </row>
    <row r="71" spans="1:27" ht="15.75" x14ac:dyDescent="0.25">
      <c r="A71" s="197">
        <v>18</v>
      </c>
      <c r="B71" s="198" t="str">
        <f>B11</f>
        <v>SK Liapor WITTE Karlovy Vary</v>
      </c>
      <c r="C71" s="198"/>
      <c r="D71" s="198" t="s">
        <v>4</v>
      </c>
      <c r="E71" s="198" t="str">
        <f>B23</f>
        <v>TJ Peklo nad Zdobnicí A</v>
      </c>
      <c r="F71" s="198"/>
      <c r="G71" s="198"/>
      <c r="H71" s="198"/>
      <c r="I71" s="198"/>
      <c r="J71" s="198"/>
      <c r="K71" s="198"/>
      <c r="L71" s="198"/>
      <c r="M71" s="198"/>
      <c r="N71" s="198"/>
      <c r="O71" s="26">
        <v>2</v>
      </c>
      <c r="P71" s="27" t="s">
        <v>4</v>
      </c>
      <c r="Q71" s="27">
        <v>0</v>
      </c>
      <c r="R71" s="76" t="s">
        <v>9</v>
      </c>
      <c r="S71" s="54"/>
      <c r="T71" s="23"/>
      <c r="U71" s="23"/>
      <c r="V71" s="23"/>
      <c r="W71" s="23"/>
      <c r="X71" s="24"/>
    </row>
    <row r="72" spans="1:27" ht="15.75" x14ac:dyDescent="0.25">
      <c r="A72" s="197"/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25">
        <v>20</v>
      </c>
      <c r="P72" s="27" t="s">
        <v>4</v>
      </c>
      <c r="Q72" s="19">
        <v>6</v>
      </c>
      <c r="R72" s="76" t="s">
        <v>8</v>
      </c>
      <c r="S72" s="78"/>
      <c r="X72" s="24"/>
    </row>
    <row r="73" spans="1:27" ht="15" customHeight="1" x14ac:dyDescent="0.25">
      <c r="A73" s="197">
        <v>19</v>
      </c>
      <c r="B73" s="198" t="str">
        <f>B27</f>
        <v>T.J. Sokol Holice B</v>
      </c>
      <c r="C73" s="198"/>
      <c r="D73" s="198" t="s">
        <v>4</v>
      </c>
      <c r="E73" s="198" t="str">
        <f>B19</f>
        <v>TJ Dynamo ČEZ České Budějovice</v>
      </c>
      <c r="F73" s="198"/>
      <c r="G73" s="198"/>
      <c r="H73" s="198"/>
      <c r="I73" s="198"/>
      <c r="J73" s="198"/>
      <c r="K73" s="198"/>
      <c r="L73" s="198"/>
      <c r="M73" s="198"/>
      <c r="N73" s="198"/>
      <c r="O73" s="26">
        <v>0</v>
      </c>
      <c r="P73" s="27" t="s">
        <v>4</v>
      </c>
      <c r="Q73" s="27">
        <v>2</v>
      </c>
      <c r="R73" s="76" t="s">
        <v>9</v>
      </c>
      <c r="S73" s="54"/>
      <c r="T73" s="23"/>
      <c r="U73" s="23"/>
      <c r="V73" s="23"/>
      <c r="W73" s="23"/>
      <c r="X73" s="24"/>
    </row>
    <row r="74" spans="1:27" ht="15.75" x14ac:dyDescent="0.25">
      <c r="A74" s="197"/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25">
        <v>10</v>
      </c>
      <c r="P74" s="27" t="s">
        <v>4</v>
      </c>
      <c r="Q74" s="19">
        <v>20</v>
      </c>
      <c r="R74" s="76" t="s">
        <v>8</v>
      </c>
      <c r="S74" s="78"/>
      <c r="X74" s="24"/>
    </row>
    <row r="75" spans="1:27" ht="15.75" x14ac:dyDescent="0.25">
      <c r="A75" s="197">
        <v>20</v>
      </c>
      <c r="B75" s="198" t="str">
        <f>B31</f>
        <v>TJ Peklo nad Zdobnicí C</v>
      </c>
      <c r="C75" s="198"/>
      <c r="D75" s="198" t="s">
        <v>4</v>
      </c>
      <c r="E75" s="198" t="str">
        <f>B15</f>
        <v>TJ Slavoj Český Brod</v>
      </c>
      <c r="F75" s="198"/>
      <c r="G75" s="198"/>
      <c r="H75" s="198"/>
      <c r="I75" s="198"/>
      <c r="J75" s="198"/>
      <c r="K75" s="198"/>
      <c r="L75" s="198"/>
      <c r="M75" s="198"/>
      <c r="N75" s="198"/>
      <c r="O75" s="26">
        <v>0</v>
      </c>
      <c r="P75" s="27" t="s">
        <v>4</v>
      </c>
      <c r="Q75" s="27">
        <v>2</v>
      </c>
      <c r="R75" s="76" t="s">
        <v>9</v>
      </c>
      <c r="S75" s="54"/>
      <c r="T75" s="23"/>
      <c r="U75" s="23"/>
      <c r="V75" s="23"/>
      <c r="W75" s="23"/>
      <c r="X75" s="24"/>
    </row>
    <row r="76" spans="1:27" ht="15.75" x14ac:dyDescent="0.25">
      <c r="A76" s="197"/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25">
        <v>4</v>
      </c>
      <c r="P76" s="27" t="s">
        <v>4</v>
      </c>
      <c r="Q76" s="19">
        <v>20</v>
      </c>
      <c r="R76" s="76" t="s">
        <v>8</v>
      </c>
      <c r="S76" s="78"/>
      <c r="X76" s="24"/>
    </row>
    <row r="77" spans="1:27" ht="14.45" customHeight="1" x14ac:dyDescent="0.25">
      <c r="A77" s="197">
        <v>21</v>
      </c>
      <c r="B77" s="198" t="str">
        <f>B7</f>
        <v>MNK Modřice B</v>
      </c>
      <c r="C77" s="198"/>
      <c r="D77" s="198" t="s">
        <v>4</v>
      </c>
      <c r="E77" s="198" t="str">
        <f>B11</f>
        <v>SK Liapor WITTE Karlovy Vary</v>
      </c>
      <c r="F77" s="198"/>
      <c r="G77" s="198"/>
      <c r="H77" s="198"/>
      <c r="I77" s="198"/>
      <c r="J77" s="198"/>
      <c r="K77" s="198"/>
      <c r="L77" s="198"/>
      <c r="M77" s="198"/>
      <c r="N77" s="198"/>
      <c r="O77" s="26">
        <v>1</v>
      </c>
      <c r="P77" s="27" t="s">
        <v>4</v>
      </c>
      <c r="Q77" s="27">
        <v>1</v>
      </c>
      <c r="R77" s="76" t="s">
        <v>9</v>
      </c>
      <c r="S77" s="54"/>
      <c r="T77" s="23"/>
      <c r="U77" s="23"/>
      <c r="V77" s="23"/>
      <c r="W77" s="23"/>
      <c r="X77" s="24"/>
    </row>
    <row r="78" spans="1:27" ht="14.45" customHeight="1" x14ac:dyDescent="0.25">
      <c r="A78" s="197"/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25">
        <v>13</v>
      </c>
      <c r="P78" s="27" t="s">
        <v>4</v>
      </c>
      <c r="Q78" s="19">
        <v>18</v>
      </c>
      <c r="R78" s="76" t="s">
        <v>8</v>
      </c>
      <c r="S78" s="78"/>
      <c r="X78" s="24"/>
    </row>
    <row r="79" spans="1:27" ht="15" customHeight="1" x14ac:dyDescent="0.25"/>
    <row r="83" ht="14.45" customHeight="1" x14ac:dyDescent="0.25"/>
    <row r="84" ht="14.45" customHeight="1" x14ac:dyDescent="0.25"/>
    <row r="103" ht="14.45" customHeight="1" x14ac:dyDescent="0.25"/>
    <row r="104" ht="14.45" customHeight="1" x14ac:dyDescent="0.25"/>
  </sheetData>
  <mergeCells count="423">
    <mergeCell ref="AA27:AA28"/>
    <mergeCell ref="AA29:AA30"/>
    <mergeCell ref="A75:A76"/>
    <mergeCell ref="B75:C76"/>
    <mergeCell ref="D75:D76"/>
    <mergeCell ref="E75:N76"/>
    <mergeCell ref="A77:A78"/>
    <mergeCell ref="B77:C78"/>
    <mergeCell ref="D77:D78"/>
    <mergeCell ref="E77:N78"/>
    <mergeCell ref="A71:A72"/>
    <mergeCell ref="B71:C72"/>
    <mergeCell ref="D71:D72"/>
    <mergeCell ref="E71:N72"/>
    <mergeCell ref="A73:A74"/>
    <mergeCell ref="B73:C74"/>
    <mergeCell ref="D73:D74"/>
    <mergeCell ref="E73:N74"/>
    <mergeCell ref="A67:A68"/>
    <mergeCell ref="B67:C68"/>
    <mergeCell ref="D67:D68"/>
    <mergeCell ref="E67:N68"/>
    <mergeCell ref="A69:A70"/>
    <mergeCell ref="B69:C70"/>
    <mergeCell ref="D69:D70"/>
    <mergeCell ref="E69:N70"/>
    <mergeCell ref="A63:A64"/>
    <mergeCell ref="B63:C64"/>
    <mergeCell ref="D63:D64"/>
    <mergeCell ref="E63:N64"/>
    <mergeCell ref="A65:A66"/>
    <mergeCell ref="B65:C66"/>
    <mergeCell ref="D65:D66"/>
    <mergeCell ref="E65:N66"/>
    <mergeCell ref="A59:A60"/>
    <mergeCell ref="B59:C60"/>
    <mergeCell ref="D59:D60"/>
    <mergeCell ref="E59:N60"/>
    <mergeCell ref="A61:A62"/>
    <mergeCell ref="B61:C62"/>
    <mergeCell ref="D61:D62"/>
    <mergeCell ref="E61:N62"/>
    <mergeCell ref="A55:A56"/>
    <mergeCell ref="B55:C56"/>
    <mergeCell ref="D55:D56"/>
    <mergeCell ref="E55:N56"/>
    <mergeCell ref="A57:A58"/>
    <mergeCell ref="B57:C58"/>
    <mergeCell ref="D57:D58"/>
    <mergeCell ref="E57:N58"/>
    <mergeCell ref="A51:A52"/>
    <mergeCell ref="B51:C52"/>
    <mergeCell ref="D51:D52"/>
    <mergeCell ref="E51:N52"/>
    <mergeCell ref="A53:A54"/>
    <mergeCell ref="B53:C54"/>
    <mergeCell ref="D53:D54"/>
    <mergeCell ref="E53:N54"/>
    <mergeCell ref="A47:A48"/>
    <mergeCell ref="B47:C48"/>
    <mergeCell ref="D47:D48"/>
    <mergeCell ref="E47:N48"/>
    <mergeCell ref="A49:A50"/>
    <mergeCell ref="B49:C50"/>
    <mergeCell ref="D49:D50"/>
    <mergeCell ref="E49:N50"/>
    <mergeCell ref="A43:A44"/>
    <mergeCell ref="B43:C44"/>
    <mergeCell ref="D43:D44"/>
    <mergeCell ref="E43:N44"/>
    <mergeCell ref="A45:A46"/>
    <mergeCell ref="B45:C46"/>
    <mergeCell ref="D45:D46"/>
    <mergeCell ref="E45:N46"/>
    <mergeCell ref="A39:A40"/>
    <mergeCell ref="B39:C40"/>
    <mergeCell ref="D39:D40"/>
    <mergeCell ref="E39:N40"/>
    <mergeCell ref="A41:A42"/>
    <mergeCell ref="B41:C42"/>
    <mergeCell ref="D41:D42"/>
    <mergeCell ref="E41:N42"/>
    <mergeCell ref="X33:X34"/>
    <mergeCell ref="Y33:Y34"/>
    <mergeCell ref="Z33:Z34"/>
    <mergeCell ref="AA33:AA34"/>
    <mergeCell ref="A36:R36"/>
    <mergeCell ref="A37:A38"/>
    <mergeCell ref="B37:C38"/>
    <mergeCell ref="D37:D38"/>
    <mergeCell ref="E37:N38"/>
    <mergeCell ref="O33:O34"/>
    <mergeCell ref="P33:P34"/>
    <mergeCell ref="Q33:Q34"/>
    <mergeCell ref="R33:R34"/>
    <mergeCell ref="S33:S34"/>
    <mergeCell ref="T33:T34"/>
    <mergeCell ref="I33:I34"/>
    <mergeCell ref="J33:J34"/>
    <mergeCell ref="K33:K34"/>
    <mergeCell ref="L33:L34"/>
    <mergeCell ref="M33:M34"/>
    <mergeCell ref="N33:N34"/>
    <mergeCell ref="C33:C34"/>
    <mergeCell ref="D33:D34"/>
    <mergeCell ref="E33:E34"/>
    <mergeCell ref="X31:X32"/>
    <mergeCell ref="Y31:Y32"/>
    <mergeCell ref="Z31:Z32"/>
    <mergeCell ref="AA31:AA32"/>
    <mergeCell ref="M31:M32"/>
    <mergeCell ref="N31:N32"/>
    <mergeCell ref="O31:O32"/>
    <mergeCell ref="P31:P32"/>
    <mergeCell ref="Q31:Q32"/>
    <mergeCell ref="R31:R32"/>
    <mergeCell ref="V29:V30"/>
    <mergeCell ref="H29:H30"/>
    <mergeCell ref="I29:I30"/>
    <mergeCell ref="J29:J30"/>
    <mergeCell ref="K29:K30"/>
    <mergeCell ref="L29:L30"/>
    <mergeCell ref="M29:M30"/>
    <mergeCell ref="F33:F34"/>
    <mergeCell ref="G33:G34"/>
    <mergeCell ref="H33:H34"/>
    <mergeCell ref="S31:S32"/>
    <mergeCell ref="T31:T32"/>
    <mergeCell ref="G31:G32"/>
    <mergeCell ref="H31:H32"/>
    <mergeCell ref="I31:I32"/>
    <mergeCell ref="J31:J32"/>
    <mergeCell ref="K31:K32"/>
    <mergeCell ref="L31:L32"/>
    <mergeCell ref="A31:A34"/>
    <mergeCell ref="B31:B34"/>
    <mergeCell ref="C31:C32"/>
    <mergeCell ref="D31:D32"/>
    <mergeCell ref="E31:E32"/>
    <mergeCell ref="F31:F32"/>
    <mergeCell ref="N29:N30"/>
    <mergeCell ref="O29:O30"/>
    <mergeCell ref="P29:P30"/>
    <mergeCell ref="Z27:Z28"/>
    <mergeCell ref="C29:C30"/>
    <mergeCell ref="D29:D30"/>
    <mergeCell ref="E29:E30"/>
    <mergeCell ref="F29:F30"/>
    <mergeCell ref="G29:G30"/>
    <mergeCell ref="M27:M28"/>
    <mergeCell ref="N27:N28"/>
    <mergeCell ref="O27:O28"/>
    <mergeCell ref="P27:P28"/>
    <mergeCell ref="Q27:Q28"/>
    <mergeCell ref="U27:U28"/>
    <mergeCell ref="G27:G28"/>
    <mergeCell ref="H27:H28"/>
    <mergeCell ref="I27:I28"/>
    <mergeCell ref="J27:J28"/>
    <mergeCell ref="K27:K28"/>
    <mergeCell ref="L27:L28"/>
    <mergeCell ref="W29:W30"/>
    <mergeCell ref="X29:X30"/>
    <mergeCell ref="Y29:Y30"/>
    <mergeCell ref="Z29:Z30"/>
    <mergeCell ref="Q29:Q30"/>
    <mergeCell ref="U29:U30"/>
    <mergeCell ref="Z25:Z26"/>
    <mergeCell ref="AA25:AA26"/>
    <mergeCell ref="A27:A30"/>
    <mergeCell ref="B27:B30"/>
    <mergeCell ref="C27:C28"/>
    <mergeCell ref="D27:D28"/>
    <mergeCell ref="E27:E28"/>
    <mergeCell ref="F27:F28"/>
    <mergeCell ref="R25:R26"/>
    <mergeCell ref="S25:S26"/>
    <mergeCell ref="T25:T26"/>
    <mergeCell ref="U25:U26"/>
    <mergeCell ref="V25:V26"/>
    <mergeCell ref="W25:W26"/>
    <mergeCell ref="I25:I26"/>
    <mergeCell ref="J25:J26"/>
    <mergeCell ref="K25:K26"/>
    <mergeCell ref="L25:L26"/>
    <mergeCell ref="M25:M26"/>
    <mergeCell ref="N25:N26"/>
    <mergeCell ref="V27:V28"/>
    <mergeCell ref="W27:W28"/>
    <mergeCell ref="X27:X28"/>
    <mergeCell ref="Y27:Y28"/>
    <mergeCell ref="X23:X24"/>
    <mergeCell ref="Y23:Y24"/>
    <mergeCell ref="Z23:Z24"/>
    <mergeCell ref="AA23:AA24"/>
    <mergeCell ref="C25:C26"/>
    <mergeCell ref="D25:D26"/>
    <mergeCell ref="E25:E26"/>
    <mergeCell ref="F25:F26"/>
    <mergeCell ref="G25:G26"/>
    <mergeCell ref="H25:H26"/>
    <mergeCell ref="R23:R24"/>
    <mergeCell ref="S23:S24"/>
    <mergeCell ref="T23:T24"/>
    <mergeCell ref="U23:U24"/>
    <mergeCell ref="V23:V24"/>
    <mergeCell ref="W23:W24"/>
    <mergeCell ref="J23:J24"/>
    <mergeCell ref="K23:K24"/>
    <mergeCell ref="L23:L24"/>
    <mergeCell ref="M23:M24"/>
    <mergeCell ref="N23:N24"/>
    <mergeCell ref="O23:Q26"/>
    <mergeCell ref="X25:X26"/>
    <mergeCell ref="Y25:Y26"/>
    <mergeCell ref="AA21:AA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U21:U22"/>
    <mergeCell ref="V21:V22"/>
    <mergeCell ref="W21:W22"/>
    <mergeCell ref="X21:X22"/>
    <mergeCell ref="Y21:Y22"/>
    <mergeCell ref="Z21:Z22"/>
    <mergeCell ref="O21:O22"/>
    <mergeCell ref="P21:P22"/>
    <mergeCell ref="Q21:Q22"/>
    <mergeCell ref="R21:R22"/>
    <mergeCell ref="S21:S22"/>
    <mergeCell ref="T21:T22"/>
    <mergeCell ref="A19:A22"/>
    <mergeCell ref="B19:B22"/>
    <mergeCell ref="Y17:Y18"/>
    <mergeCell ref="Z17:Z18"/>
    <mergeCell ref="AA17:AA18"/>
    <mergeCell ref="AA19:AA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U19:U20"/>
    <mergeCell ref="V19:V20"/>
    <mergeCell ref="W19:W20"/>
    <mergeCell ref="X19:X20"/>
    <mergeCell ref="Y19:Y20"/>
    <mergeCell ref="Z19:Z20"/>
    <mergeCell ref="O19:O20"/>
    <mergeCell ref="P19:P20"/>
    <mergeCell ref="Q19:Q20"/>
    <mergeCell ref="R19:R20"/>
    <mergeCell ref="S19:S20"/>
    <mergeCell ref="C19:C20"/>
    <mergeCell ref="D19:D20"/>
    <mergeCell ref="E19:E20"/>
    <mergeCell ref="Q17:Q18"/>
    <mergeCell ref="R17:R18"/>
    <mergeCell ref="S17:S18"/>
    <mergeCell ref="T17:T18"/>
    <mergeCell ref="U17:U18"/>
    <mergeCell ref="V17:V18"/>
    <mergeCell ref="H17:H18"/>
    <mergeCell ref="L17:L18"/>
    <mergeCell ref="M17:M18"/>
    <mergeCell ref="N17:N18"/>
    <mergeCell ref="O17:O18"/>
    <mergeCell ref="P17:P18"/>
    <mergeCell ref="H19:H20"/>
    <mergeCell ref="I19:I20"/>
    <mergeCell ref="J19:J20"/>
    <mergeCell ref="K19:K20"/>
    <mergeCell ref="T19:T20"/>
    <mergeCell ref="F19:F20"/>
    <mergeCell ref="G19:G20"/>
    <mergeCell ref="W15:W16"/>
    <mergeCell ref="X15:X16"/>
    <mergeCell ref="Y15:Y16"/>
    <mergeCell ref="Z15:Z16"/>
    <mergeCell ref="AA15:AA16"/>
    <mergeCell ref="C17:C18"/>
    <mergeCell ref="D17:D18"/>
    <mergeCell ref="E17:E18"/>
    <mergeCell ref="F17:F18"/>
    <mergeCell ref="G17:G18"/>
    <mergeCell ref="Q15:Q16"/>
    <mergeCell ref="R15:R16"/>
    <mergeCell ref="S15:S16"/>
    <mergeCell ref="T15:T16"/>
    <mergeCell ref="U15:U16"/>
    <mergeCell ref="V15:V16"/>
    <mergeCell ref="I15:K18"/>
    <mergeCell ref="L15:L16"/>
    <mergeCell ref="M15:M16"/>
    <mergeCell ref="N15:N16"/>
    <mergeCell ref="O15:O16"/>
    <mergeCell ref="P15:P16"/>
    <mergeCell ref="W17:W18"/>
    <mergeCell ref="X17:X18"/>
    <mergeCell ref="Z13:Z14"/>
    <mergeCell ref="AA13:AA14"/>
    <mergeCell ref="A15:A18"/>
    <mergeCell ref="B15:B18"/>
    <mergeCell ref="C15:C16"/>
    <mergeCell ref="D15:D16"/>
    <mergeCell ref="E15:E16"/>
    <mergeCell ref="F15:F16"/>
    <mergeCell ref="G15:G16"/>
    <mergeCell ref="H15:H16"/>
    <mergeCell ref="T13:T14"/>
    <mergeCell ref="U13:U14"/>
    <mergeCell ref="V13:V14"/>
    <mergeCell ref="W13:W14"/>
    <mergeCell ref="X13:X14"/>
    <mergeCell ref="Y13:Y14"/>
    <mergeCell ref="N13:N14"/>
    <mergeCell ref="O13:O14"/>
    <mergeCell ref="P13:P14"/>
    <mergeCell ref="Q13:Q14"/>
    <mergeCell ref="R13:R14"/>
    <mergeCell ref="S13:S14"/>
    <mergeCell ref="A11:A14"/>
    <mergeCell ref="B11:B14"/>
    <mergeCell ref="Z9:Z10"/>
    <mergeCell ref="AA9:AA10"/>
    <mergeCell ref="Z11:Z12"/>
    <mergeCell ref="AA11:AA12"/>
    <mergeCell ref="C13:C14"/>
    <mergeCell ref="D13:D14"/>
    <mergeCell ref="E13:E14"/>
    <mergeCell ref="I13:I14"/>
    <mergeCell ref="J13:J14"/>
    <mergeCell ref="K13:K14"/>
    <mergeCell ref="L13:L14"/>
    <mergeCell ref="M13:M14"/>
    <mergeCell ref="T11:T12"/>
    <mergeCell ref="U11:U12"/>
    <mergeCell ref="V11:V12"/>
    <mergeCell ref="W11:W12"/>
    <mergeCell ref="X11:X12"/>
    <mergeCell ref="Y11:Y12"/>
    <mergeCell ref="N11:N12"/>
    <mergeCell ref="O11:O12"/>
    <mergeCell ref="P11:P12"/>
    <mergeCell ref="Q11:Q12"/>
    <mergeCell ref="R11:R12"/>
    <mergeCell ref="S11:S12"/>
    <mergeCell ref="C11:C12"/>
    <mergeCell ref="D11:D12"/>
    <mergeCell ref="E11:E12"/>
    <mergeCell ref="Q9:Q10"/>
    <mergeCell ref="R9:R10"/>
    <mergeCell ref="S9:S10"/>
    <mergeCell ref="T9:T10"/>
    <mergeCell ref="U9:U10"/>
    <mergeCell ref="V9:V10"/>
    <mergeCell ref="K9:K10"/>
    <mergeCell ref="L9:L10"/>
    <mergeCell ref="M9:M10"/>
    <mergeCell ref="N9:N10"/>
    <mergeCell ref="O9:O10"/>
    <mergeCell ref="P9:P10"/>
    <mergeCell ref="J11:J12"/>
    <mergeCell ref="K11:K12"/>
    <mergeCell ref="L11:L12"/>
    <mergeCell ref="M11:M12"/>
    <mergeCell ref="F11:H14"/>
    <mergeCell ref="I11:I12"/>
    <mergeCell ref="X7:X8"/>
    <mergeCell ref="Y7:Y8"/>
    <mergeCell ref="Z7:Z8"/>
    <mergeCell ref="AA7:AA8"/>
    <mergeCell ref="F9:F10"/>
    <mergeCell ref="G9:G10"/>
    <mergeCell ref="H9:H10"/>
    <mergeCell ref="I9:I10"/>
    <mergeCell ref="J9:J10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W9:W10"/>
    <mergeCell ref="X9:X10"/>
    <mergeCell ref="Y9:Y10"/>
    <mergeCell ref="A7:A10"/>
    <mergeCell ref="B7:B10"/>
    <mergeCell ref="C7:E10"/>
    <mergeCell ref="F7:F8"/>
    <mergeCell ref="G7:G8"/>
    <mergeCell ref="H7:H8"/>
    <mergeCell ref="I7:I8"/>
    <mergeCell ref="J7:J8"/>
    <mergeCell ref="W7:W8"/>
    <mergeCell ref="A2:AA3"/>
    <mergeCell ref="A4:B6"/>
    <mergeCell ref="C4:AA4"/>
    <mergeCell ref="C5:E6"/>
    <mergeCell ref="F5:H6"/>
    <mergeCell ref="I5:K6"/>
    <mergeCell ref="L5:N6"/>
    <mergeCell ref="O5:Q6"/>
    <mergeCell ref="R5:T6"/>
    <mergeCell ref="U5:W6"/>
    <mergeCell ref="X5:Z5"/>
    <mergeCell ref="X6:Z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I59"/>
  <sheetViews>
    <sheetView showGridLines="0" topLeftCell="A16" zoomScale="102" zoomScaleNormal="102" workbookViewId="0">
      <selection activeCell="K36" sqref="K36"/>
    </sheetView>
  </sheetViews>
  <sheetFormatPr defaultRowHeight="15" x14ac:dyDescent="0.2"/>
  <cols>
    <col min="1" max="1" width="9.140625" style="22"/>
    <col min="2" max="3" width="9.140625" style="31" customWidth="1"/>
    <col min="4" max="4" width="9.140625" style="31"/>
    <col min="5" max="5" width="8.85546875" style="31"/>
    <col min="6" max="6" width="34.7109375" style="31" customWidth="1"/>
    <col min="7" max="7" width="1.42578125" style="32" customWidth="1"/>
    <col min="8" max="8" width="34.7109375" style="31" customWidth="1"/>
    <col min="9" max="9" width="7.140625" style="31" customWidth="1"/>
    <col min="10" max="258" width="9.140625" style="22"/>
    <col min="259" max="260" width="9.140625" style="22" customWidth="1"/>
    <col min="261" max="261" width="9.140625" style="22"/>
    <col min="262" max="262" width="22.28515625" style="22" customWidth="1"/>
    <col min="263" max="263" width="9.140625" style="22"/>
    <col min="264" max="264" width="24.28515625" style="22" customWidth="1"/>
    <col min="265" max="514" width="9.140625" style="22"/>
    <col min="515" max="516" width="9.140625" style="22" customWidth="1"/>
    <col min="517" max="517" width="9.140625" style="22"/>
    <col min="518" max="518" width="22.28515625" style="22" customWidth="1"/>
    <col min="519" max="519" width="9.140625" style="22"/>
    <col min="520" max="520" width="24.28515625" style="22" customWidth="1"/>
    <col min="521" max="770" width="9.140625" style="22"/>
    <col min="771" max="772" width="9.140625" style="22" customWidth="1"/>
    <col min="773" max="773" width="9.140625" style="22"/>
    <col min="774" max="774" width="22.28515625" style="22" customWidth="1"/>
    <col min="775" max="775" width="9.140625" style="22"/>
    <col min="776" max="776" width="24.28515625" style="22" customWidth="1"/>
    <col min="777" max="1026" width="9.140625" style="22"/>
    <col min="1027" max="1028" width="9.140625" style="22" customWidth="1"/>
    <col min="1029" max="1029" width="9.140625" style="22"/>
    <col min="1030" max="1030" width="22.28515625" style="22" customWidth="1"/>
    <col min="1031" max="1031" width="9.140625" style="22"/>
    <col min="1032" max="1032" width="24.28515625" style="22" customWidth="1"/>
    <col min="1033" max="1282" width="9.140625" style="22"/>
    <col min="1283" max="1284" width="9.140625" style="22" customWidth="1"/>
    <col min="1285" max="1285" width="9.140625" style="22"/>
    <col min="1286" max="1286" width="22.28515625" style="22" customWidth="1"/>
    <col min="1287" max="1287" width="9.140625" style="22"/>
    <col min="1288" max="1288" width="24.28515625" style="22" customWidth="1"/>
    <col min="1289" max="1538" width="9.140625" style="22"/>
    <col min="1539" max="1540" width="9.140625" style="22" customWidth="1"/>
    <col min="1541" max="1541" width="9.140625" style="22"/>
    <col min="1542" max="1542" width="22.28515625" style="22" customWidth="1"/>
    <col min="1543" max="1543" width="9.140625" style="22"/>
    <col min="1544" max="1544" width="24.28515625" style="22" customWidth="1"/>
    <col min="1545" max="1794" width="9.140625" style="22"/>
    <col min="1795" max="1796" width="9.140625" style="22" customWidth="1"/>
    <col min="1797" max="1797" width="9.140625" style="22"/>
    <col min="1798" max="1798" width="22.28515625" style="22" customWidth="1"/>
    <col min="1799" max="1799" width="9.140625" style="22"/>
    <col min="1800" max="1800" width="24.28515625" style="22" customWidth="1"/>
    <col min="1801" max="2050" width="9.140625" style="22"/>
    <col min="2051" max="2052" width="9.140625" style="22" customWidth="1"/>
    <col min="2053" max="2053" width="9.140625" style="22"/>
    <col min="2054" max="2054" width="22.28515625" style="22" customWidth="1"/>
    <col min="2055" max="2055" width="9.140625" style="22"/>
    <col min="2056" max="2056" width="24.28515625" style="22" customWidth="1"/>
    <col min="2057" max="2306" width="9.140625" style="22"/>
    <col min="2307" max="2308" width="9.140625" style="22" customWidth="1"/>
    <col min="2309" max="2309" width="9.140625" style="22"/>
    <col min="2310" max="2310" width="22.28515625" style="22" customWidth="1"/>
    <col min="2311" max="2311" width="9.140625" style="22"/>
    <col min="2312" max="2312" width="24.28515625" style="22" customWidth="1"/>
    <col min="2313" max="2562" width="9.140625" style="22"/>
    <col min="2563" max="2564" width="9.140625" style="22" customWidth="1"/>
    <col min="2565" max="2565" width="9.140625" style="22"/>
    <col min="2566" max="2566" width="22.28515625" style="22" customWidth="1"/>
    <col min="2567" max="2567" width="9.140625" style="22"/>
    <col min="2568" max="2568" width="24.28515625" style="22" customWidth="1"/>
    <col min="2569" max="2818" width="9.140625" style="22"/>
    <col min="2819" max="2820" width="9.140625" style="22" customWidth="1"/>
    <col min="2821" max="2821" width="9.140625" style="22"/>
    <col min="2822" max="2822" width="22.28515625" style="22" customWidth="1"/>
    <col min="2823" max="2823" width="9.140625" style="22"/>
    <col min="2824" max="2824" width="24.28515625" style="22" customWidth="1"/>
    <col min="2825" max="3074" width="9.140625" style="22"/>
    <col min="3075" max="3076" width="9.140625" style="22" customWidth="1"/>
    <col min="3077" max="3077" width="9.140625" style="22"/>
    <col min="3078" max="3078" width="22.28515625" style="22" customWidth="1"/>
    <col min="3079" max="3079" width="9.140625" style="22"/>
    <col min="3080" max="3080" width="24.28515625" style="22" customWidth="1"/>
    <col min="3081" max="3330" width="9.140625" style="22"/>
    <col min="3331" max="3332" width="9.140625" style="22" customWidth="1"/>
    <col min="3333" max="3333" width="9.140625" style="22"/>
    <col min="3334" max="3334" width="22.28515625" style="22" customWidth="1"/>
    <col min="3335" max="3335" width="9.140625" style="22"/>
    <col min="3336" max="3336" width="24.28515625" style="22" customWidth="1"/>
    <col min="3337" max="3586" width="9.140625" style="22"/>
    <col min="3587" max="3588" width="9.140625" style="22" customWidth="1"/>
    <col min="3589" max="3589" width="9.140625" style="22"/>
    <col min="3590" max="3590" width="22.28515625" style="22" customWidth="1"/>
    <col min="3591" max="3591" width="9.140625" style="22"/>
    <col min="3592" max="3592" width="24.28515625" style="22" customWidth="1"/>
    <col min="3593" max="3842" width="9.140625" style="22"/>
    <col min="3843" max="3844" width="9.140625" style="22" customWidth="1"/>
    <col min="3845" max="3845" width="9.140625" style="22"/>
    <col min="3846" max="3846" width="22.28515625" style="22" customWidth="1"/>
    <col min="3847" max="3847" width="9.140625" style="22"/>
    <col min="3848" max="3848" width="24.28515625" style="22" customWidth="1"/>
    <col min="3849" max="4098" width="9.140625" style="22"/>
    <col min="4099" max="4100" width="9.140625" style="22" customWidth="1"/>
    <col min="4101" max="4101" width="9.140625" style="22"/>
    <col min="4102" max="4102" width="22.28515625" style="22" customWidth="1"/>
    <col min="4103" max="4103" width="9.140625" style="22"/>
    <col min="4104" max="4104" width="24.28515625" style="22" customWidth="1"/>
    <col min="4105" max="4354" width="9.140625" style="22"/>
    <col min="4355" max="4356" width="9.140625" style="22" customWidth="1"/>
    <col min="4357" max="4357" width="9.140625" style="22"/>
    <col min="4358" max="4358" width="22.28515625" style="22" customWidth="1"/>
    <col min="4359" max="4359" width="9.140625" style="22"/>
    <col min="4360" max="4360" width="24.28515625" style="22" customWidth="1"/>
    <col min="4361" max="4610" width="9.140625" style="22"/>
    <col min="4611" max="4612" width="9.140625" style="22" customWidth="1"/>
    <col min="4613" max="4613" width="9.140625" style="22"/>
    <col min="4614" max="4614" width="22.28515625" style="22" customWidth="1"/>
    <col min="4615" max="4615" width="9.140625" style="22"/>
    <col min="4616" max="4616" width="24.28515625" style="22" customWidth="1"/>
    <col min="4617" max="4866" width="9.140625" style="22"/>
    <col min="4867" max="4868" width="9.140625" style="22" customWidth="1"/>
    <col min="4869" max="4869" width="9.140625" style="22"/>
    <col min="4870" max="4870" width="22.28515625" style="22" customWidth="1"/>
    <col min="4871" max="4871" width="9.140625" style="22"/>
    <col min="4872" max="4872" width="24.28515625" style="22" customWidth="1"/>
    <col min="4873" max="5122" width="9.140625" style="22"/>
    <col min="5123" max="5124" width="9.140625" style="22" customWidth="1"/>
    <col min="5125" max="5125" width="9.140625" style="22"/>
    <col min="5126" max="5126" width="22.28515625" style="22" customWidth="1"/>
    <col min="5127" max="5127" width="9.140625" style="22"/>
    <col min="5128" max="5128" width="24.28515625" style="22" customWidth="1"/>
    <col min="5129" max="5378" width="9.140625" style="22"/>
    <col min="5379" max="5380" width="9.140625" style="22" customWidth="1"/>
    <col min="5381" max="5381" width="9.140625" style="22"/>
    <col min="5382" max="5382" width="22.28515625" style="22" customWidth="1"/>
    <col min="5383" max="5383" width="9.140625" style="22"/>
    <col min="5384" max="5384" width="24.28515625" style="22" customWidth="1"/>
    <col min="5385" max="5634" width="9.140625" style="22"/>
    <col min="5635" max="5636" width="9.140625" style="22" customWidth="1"/>
    <col min="5637" max="5637" width="9.140625" style="22"/>
    <col min="5638" max="5638" width="22.28515625" style="22" customWidth="1"/>
    <col min="5639" max="5639" width="9.140625" style="22"/>
    <col min="5640" max="5640" width="24.28515625" style="22" customWidth="1"/>
    <col min="5641" max="5890" width="9.140625" style="22"/>
    <col min="5891" max="5892" width="9.140625" style="22" customWidth="1"/>
    <col min="5893" max="5893" width="9.140625" style="22"/>
    <col min="5894" max="5894" width="22.28515625" style="22" customWidth="1"/>
    <col min="5895" max="5895" width="9.140625" style="22"/>
    <col min="5896" max="5896" width="24.28515625" style="22" customWidth="1"/>
    <col min="5897" max="6146" width="9.140625" style="22"/>
    <col min="6147" max="6148" width="9.140625" style="22" customWidth="1"/>
    <col min="6149" max="6149" width="9.140625" style="22"/>
    <col min="6150" max="6150" width="22.28515625" style="22" customWidth="1"/>
    <col min="6151" max="6151" width="9.140625" style="22"/>
    <col min="6152" max="6152" width="24.28515625" style="22" customWidth="1"/>
    <col min="6153" max="6402" width="9.140625" style="22"/>
    <col min="6403" max="6404" width="9.140625" style="22" customWidth="1"/>
    <col min="6405" max="6405" width="9.140625" style="22"/>
    <col min="6406" max="6406" width="22.28515625" style="22" customWidth="1"/>
    <col min="6407" max="6407" width="9.140625" style="22"/>
    <col min="6408" max="6408" width="24.28515625" style="22" customWidth="1"/>
    <col min="6409" max="6658" width="9.140625" style="22"/>
    <col min="6659" max="6660" width="9.140625" style="22" customWidth="1"/>
    <col min="6661" max="6661" width="9.140625" style="22"/>
    <col min="6662" max="6662" width="22.28515625" style="22" customWidth="1"/>
    <col min="6663" max="6663" width="9.140625" style="22"/>
    <col min="6664" max="6664" width="24.28515625" style="22" customWidth="1"/>
    <col min="6665" max="6914" width="9.140625" style="22"/>
    <col min="6915" max="6916" width="9.140625" style="22" customWidth="1"/>
    <col min="6917" max="6917" width="9.140625" style="22"/>
    <col min="6918" max="6918" width="22.28515625" style="22" customWidth="1"/>
    <col min="6919" max="6919" width="9.140625" style="22"/>
    <col min="6920" max="6920" width="24.28515625" style="22" customWidth="1"/>
    <col min="6921" max="7170" width="9.140625" style="22"/>
    <col min="7171" max="7172" width="9.140625" style="22" customWidth="1"/>
    <col min="7173" max="7173" width="9.140625" style="22"/>
    <col min="7174" max="7174" width="22.28515625" style="22" customWidth="1"/>
    <col min="7175" max="7175" width="9.140625" style="22"/>
    <col min="7176" max="7176" width="24.28515625" style="22" customWidth="1"/>
    <col min="7177" max="7426" width="9.140625" style="22"/>
    <col min="7427" max="7428" width="9.140625" style="22" customWidth="1"/>
    <col min="7429" max="7429" width="9.140625" style="22"/>
    <col min="7430" max="7430" width="22.28515625" style="22" customWidth="1"/>
    <col min="7431" max="7431" width="9.140625" style="22"/>
    <col min="7432" max="7432" width="24.28515625" style="22" customWidth="1"/>
    <col min="7433" max="7682" width="9.140625" style="22"/>
    <col min="7683" max="7684" width="9.140625" style="22" customWidth="1"/>
    <col min="7685" max="7685" width="9.140625" style="22"/>
    <col min="7686" max="7686" width="22.28515625" style="22" customWidth="1"/>
    <col min="7687" max="7687" width="9.140625" style="22"/>
    <col min="7688" max="7688" width="24.28515625" style="22" customWidth="1"/>
    <col min="7689" max="7938" width="9.140625" style="22"/>
    <col min="7939" max="7940" width="9.140625" style="22" customWidth="1"/>
    <col min="7941" max="7941" width="9.140625" style="22"/>
    <col min="7942" max="7942" width="22.28515625" style="22" customWidth="1"/>
    <col min="7943" max="7943" width="9.140625" style="22"/>
    <col min="7944" max="7944" width="24.28515625" style="22" customWidth="1"/>
    <col min="7945" max="8194" width="9.140625" style="22"/>
    <col min="8195" max="8196" width="9.140625" style="22" customWidth="1"/>
    <col min="8197" max="8197" width="9.140625" style="22"/>
    <col min="8198" max="8198" width="22.28515625" style="22" customWidth="1"/>
    <col min="8199" max="8199" width="9.140625" style="22"/>
    <col min="8200" max="8200" width="24.28515625" style="22" customWidth="1"/>
    <col min="8201" max="8450" width="9.140625" style="22"/>
    <col min="8451" max="8452" width="9.140625" style="22" customWidth="1"/>
    <col min="8453" max="8453" width="9.140625" style="22"/>
    <col min="8454" max="8454" width="22.28515625" style="22" customWidth="1"/>
    <col min="8455" max="8455" width="9.140625" style="22"/>
    <col min="8456" max="8456" width="24.28515625" style="22" customWidth="1"/>
    <col min="8457" max="8706" width="9.140625" style="22"/>
    <col min="8707" max="8708" width="9.140625" style="22" customWidth="1"/>
    <col min="8709" max="8709" width="9.140625" style="22"/>
    <col min="8710" max="8710" width="22.28515625" style="22" customWidth="1"/>
    <col min="8711" max="8711" width="9.140625" style="22"/>
    <col min="8712" max="8712" width="24.28515625" style="22" customWidth="1"/>
    <col min="8713" max="8962" width="9.140625" style="22"/>
    <col min="8963" max="8964" width="9.140625" style="22" customWidth="1"/>
    <col min="8965" max="8965" width="9.140625" style="22"/>
    <col min="8966" max="8966" width="22.28515625" style="22" customWidth="1"/>
    <col min="8967" max="8967" width="9.140625" style="22"/>
    <col min="8968" max="8968" width="24.28515625" style="22" customWidth="1"/>
    <col min="8969" max="9218" width="9.140625" style="22"/>
    <col min="9219" max="9220" width="9.140625" style="22" customWidth="1"/>
    <col min="9221" max="9221" width="9.140625" style="22"/>
    <col min="9222" max="9222" width="22.28515625" style="22" customWidth="1"/>
    <col min="9223" max="9223" width="9.140625" style="22"/>
    <col min="9224" max="9224" width="24.28515625" style="22" customWidth="1"/>
    <col min="9225" max="9474" width="9.140625" style="22"/>
    <col min="9475" max="9476" width="9.140625" style="22" customWidth="1"/>
    <col min="9477" max="9477" width="9.140625" style="22"/>
    <col min="9478" max="9478" width="22.28515625" style="22" customWidth="1"/>
    <col min="9479" max="9479" width="9.140625" style="22"/>
    <col min="9480" max="9480" width="24.28515625" style="22" customWidth="1"/>
    <col min="9481" max="9730" width="9.140625" style="22"/>
    <col min="9731" max="9732" width="9.140625" style="22" customWidth="1"/>
    <col min="9733" max="9733" width="9.140625" style="22"/>
    <col min="9734" max="9734" width="22.28515625" style="22" customWidth="1"/>
    <col min="9735" max="9735" width="9.140625" style="22"/>
    <col min="9736" max="9736" width="24.28515625" style="22" customWidth="1"/>
    <col min="9737" max="9986" width="9.140625" style="22"/>
    <col min="9987" max="9988" width="9.140625" style="22" customWidth="1"/>
    <col min="9989" max="9989" width="9.140625" style="22"/>
    <col min="9990" max="9990" width="22.28515625" style="22" customWidth="1"/>
    <col min="9991" max="9991" width="9.140625" style="22"/>
    <col min="9992" max="9992" width="24.28515625" style="22" customWidth="1"/>
    <col min="9993" max="10242" width="9.140625" style="22"/>
    <col min="10243" max="10244" width="9.140625" style="22" customWidth="1"/>
    <col min="10245" max="10245" width="9.140625" style="22"/>
    <col min="10246" max="10246" width="22.28515625" style="22" customWidth="1"/>
    <col min="10247" max="10247" width="9.140625" style="22"/>
    <col min="10248" max="10248" width="24.28515625" style="22" customWidth="1"/>
    <col min="10249" max="10498" width="9.140625" style="22"/>
    <col min="10499" max="10500" width="9.140625" style="22" customWidth="1"/>
    <col min="10501" max="10501" width="9.140625" style="22"/>
    <col min="10502" max="10502" width="22.28515625" style="22" customWidth="1"/>
    <col min="10503" max="10503" width="9.140625" style="22"/>
    <col min="10504" max="10504" width="24.28515625" style="22" customWidth="1"/>
    <col min="10505" max="10754" width="9.140625" style="22"/>
    <col min="10755" max="10756" width="9.140625" style="22" customWidth="1"/>
    <col min="10757" max="10757" width="9.140625" style="22"/>
    <col min="10758" max="10758" width="22.28515625" style="22" customWidth="1"/>
    <col min="10759" max="10759" width="9.140625" style="22"/>
    <col min="10760" max="10760" width="24.28515625" style="22" customWidth="1"/>
    <col min="10761" max="11010" width="9.140625" style="22"/>
    <col min="11011" max="11012" width="9.140625" style="22" customWidth="1"/>
    <col min="11013" max="11013" width="9.140625" style="22"/>
    <col min="11014" max="11014" width="22.28515625" style="22" customWidth="1"/>
    <col min="11015" max="11015" width="9.140625" style="22"/>
    <col min="11016" max="11016" width="24.28515625" style="22" customWidth="1"/>
    <col min="11017" max="11266" width="9.140625" style="22"/>
    <col min="11267" max="11268" width="9.140625" style="22" customWidth="1"/>
    <col min="11269" max="11269" width="9.140625" style="22"/>
    <col min="11270" max="11270" width="22.28515625" style="22" customWidth="1"/>
    <col min="11271" max="11271" width="9.140625" style="22"/>
    <col min="11272" max="11272" width="24.28515625" style="22" customWidth="1"/>
    <col min="11273" max="11522" width="9.140625" style="22"/>
    <col min="11523" max="11524" width="9.140625" style="22" customWidth="1"/>
    <col min="11525" max="11525" width="9.140625" style="22"/>
    <col min="11526" max="11526" width="22.28515625" style="22" customWidth="1"/>
    <col min="11527" max="11527" width="9.140625" style="22"/>
    <col min="11528" max="11528" width="24.28515625" style="22" customWidth="1"/>
    <col min="11529" max="11778" width="9.140625" style="22"/>
    <col min="11779" max="11780" width="9.140625" style="22" customWidth="1"/>
    <col min="11781" max="11781" width="9.140625" style="22"/>
    <col min="11782" max="11782" width="22.28515625" style="22" customWidth="1"/>
    <col min="11783" max="11783" width="9.140625" style="22"/>
    <col min="11784" max="11784" width="24.28515625" style="22" customWidth="1"/>
    <col min="11785" max="12034" width="9.140625" style="22"/>
    <col min="12035" max="12036" width="9.140625" style="22" customWidth="1"/>
    <col min="12037" max="12037" width="9.140625" style="22"/>
    <col min="12038" max="12038" width="22.28515625" style="22" customWidth="1"/>
    <col min="12039" max="12039" width="9.140625" style="22"/>
    <col min="12040" max="12040" width="24.28515625" style="22" customWidth="1"/>
    <col min="12041" max="12290" width="9.140625" style="22"/>
    <col min="12291" max="12292" width="9.140625" style="22" customWidth="1"/>
    <col min="12293" max="12293" width="9.140625" style="22"/>
    <col min="12294" max="12294" width="22.28515625" style="22" customWidth="1"/>
    <col min="12295" max="12295" width="9.140625" style="22"/>
    <col min="12296" max="12296" width="24.28515625" style="22" customWidth="1"/>
    <col min="12297" max="12546" width="9.140625" style="22"/>
    <col min="12547" max="12548" width="9.140625" style="22" customWidth="1"/>
    <col min="12549" max="12549" width="9.140625" style="22"/>
    <col min="12550" max="12550" width="22.28515625" style="22" customWidth="1"/>
    <col min="12551" max="12551" width="9.140625" style="22"/>
    <col min="12552" max="12552" width="24.28515625" style="22" customWidth="1"/>
    <col min="12553" max="12802" width="9.140625" style="22"/>
    <col min="12803" max="12804" width="9.140625" style="22" customWidth="1"/>
    <col min="12805" max="12805" width="9.140625" style="22"/>
    <col min="12806" max="12806" width="22.28515625" style="22" customWidth="1"/>
    <col min="12807" max="12807" width="9.140625" style="22"/>
    <col min="12808" max="12808" width="24.28515625" style="22" customWidth="1"/>
    <col min="12809" max="13058" width="9.140625" style="22"/>
    <col min="13059" max="13060" width="9.140625" style="22" customWidth="1"/>
    <col min="13061" max="13061" width="9.140625" style="22"/>
    <col min="13062" max="13062" width="22.28515625" style="22" customWidth="1"/>
    <col min="13063" max="13063" width="9.140625" style="22"/>
    <col min="13064" max="13064" width="24.28515625" style="22" customWidth="1"/>
    <col min="13065" max="13314" width="9.140625" style="22"/>
    <col min="13315" max="13316" width="9.140625" style="22" customWidth="1"/>
    <col min="13317" max="13317" width="9.140625" style="22"/>
    <col min="13318" max="13318" width="22.28515625" style="22" customWidth="1"/>
    <col min="13319" max="13319" width="9.140625" style="22"/>
    <col min="13320" max="13320" width="24.28515625" style="22" customWidth="1"/>
    <col min="13321" max="13570" width="9.140625" style="22"/>
    <col min="13571" max="13572" width="9.140625" style="22" customWidth="1"/>
    <col min="13573" max="13573" width="9.140625" style="22"/>
    <col min="13574" max="13574" width="22.28515625" style="22" customWidth="1"/>
    <col min="13575" max="13575" width="9.140625" style="22"/>
    <col min="13576" max="13576" width="24.28515625" style="22" customWidth="1"/>
    <col min="13577" max="13826" width="9.140625" style="22"/>
    <col min="13827" max="13828" width="9.140625" style="22" customWidth="1"/>
    <col min="13829" max="13829" width="9.140625" style="22"/>
    <col min="13830" max="13830" width="22.28515625" style="22" customWidth="1"/>
    <col min="13831" max="13831" width="9.140625" style="22"/>
    <col min="13832" max="13832" width="24.28515625" style="22" customWidth="1"/>
    <col min="13833" max="14082" width="9.140625" style="22"/>
    <col min="14083" max="14084" width="9.140625" style="22" customWidth="1"/>
    <col min="14085" max="14085" width="9.140625" style="22"/>
    <col min="14086" max="14086" width="22.28515625" style="22" customWidth="1"/>
    <col min="14087" max="14087" width="9.140625" style="22"/>
    <col min="14088" max="14088" width="24.28515625" style="22" customWidth="1"/>
    <col min="14089" max="14338" width="9.140625" style="22"/>
    <col min="14339" max="14340" width="9.140625" style="22" customWidth="1"/>
    <col min="14341" max="14341" width="9.140625" style="22"/>
    <col min="14342" max="14342" width="22.28515625" style="22" customWidth="1"/>
    <col min="14343" max="14343" width="9.140625" style="22"/>
    <col min="14344" max="14344" width="24.28515625" style="22" customWidth="1"/>
    <col min="14345" max="14594" width="9.140625" style="22"/>
    <col min="14595" max="14596" width="9.140625" style="22" customWidth="1"/>
    <col min="14597" max="14597" width="9.140625" style="22"/>
    <col min="14598" max="14598" width="22.28515625" style="22" customWidth="1"/>
    <col min="14599" max="14599" width="9.140625" style="22"/>
    <col min="14600" max="14600" width="24.28515625" style="22" customWidth="1"/>
    <col min="14601" max="14850" width="9.140625" style="22"/>
    <col min="14851" max="14852" width="9.140625" style="22" customWidth="1"/>
    <col min="14853" max="14853" width="9.140625" style="22"/>
    <col min="14854" max="14854" width="22.28515625" style="22" customWidth="1"/>
    <col min="14855" max="14855" width="9.140625" style="22"/>
    <col min="14856" max="14856" width="24.28515625" style="22" customWidth="1"/>
    <col min="14857" max="15106" width="9.140625" style="22"/>
    <col min="15107" max="15108" width="9.140625" style="22" customWidth="1"/>
    <col min="15109" max="15109" width="9.140625" style="22"/>
    <col min="15110" max="15110" width="22.28515625" style="22" customWidth="1"/>
    <col min="15111" max="15111" width="9.140625" style="22"/>
    <col min="15112" max="15112" width="24.28515625" style="22" customWidth="1"/>
    <col min="15113" max="15362" width="9.140625" style="22"/>
    <col min="15363" max="15364" width="9.140625" style="22" customWidth="1"/>
    <col min="15365" max="15365" width="9.140625" style="22"/>
    <col min="15366" max="15366" width="22.28515625" style="22" customWidth="1"/>
    <col min="15367" max="15367" width="9.140625" style="22"/>
    <col min="15368" max="15368" width="24.28515625" style="22" customWidth="1"/>
    <col min="15369" max="15618" width="9.140625" style="22"/>
    <col min="15619" max="15620" width="9.140625" style="22" customWidth="1"/>
    <col min="15621" max="15621" width="9.140625" style="22"/>
    <col min="15622" max="15622" width="22.28515625" style="22" customWidth="1"/>
    <col min="15623" max="15623" width="9.140625" style="22"/>
    <col min="15624" max="15624" width="24.28515625" style="22" customWidth="1"/>
    <col min="15625" max="15874" width="9.140625" style="22"/>
    <col min="15875" max="15876" width="9.140625" style="22" customWidth="1"/>
    <col min="15877" max="15877" width="9.140625" style="22"/>
    <col min="15878" max="15878" width="22.28515625" style="22" customWidth="1"/>
    <col min="15879" max="15879" width="9.140625" style="22"/>
    <col min="15880" max="15880" width="24.28515625" style="22" customWidth="1"/>
    <col min="15881" max="16130" width="9.140625" style="22"/>
    <col min="16131" max="16132" width="9.140625" style="22" customWidth="1"/>
    <col min="16133" max="16133" width="9.140625" style="22"/>
    <col min="16134" max="16134" width="22.28515625" style="22" customWidth="1"/>
    <col min="16135" max="16135" width="9.140625" style="22"/>
    <col min="16136" max="16136" width="24.28515625" style="22" customWidth="1"/>
    <col min="16137" max="16384" width="9.140625" style="22"/>
  </cols>
  <sheetData>
    <row r="1" spans="2:9" ht="10.15" customHeight="1" x14ac:dyDescent="0.2"/>
    <row r="2" spans="2:9" ht="25.15" customHeight="1" x14ac:dyDescent="0.2">
      <c r="B2" s="36" t="s">
        <v>12</v>
      </c>
      <c r="C2" s="36" t="s">
        <v>11</v>
      </c>
      <c r="D2" s="39" t="s">
        <v>15</v>
      </c>
      <c r="E2" s="80" t="s">
        <v>47</v>
      </c>
      <c r="F2" s="257" t="s">
        <v>54</v>
      </c>
      <c r="G2" s="256"/>
      <c r="H2" s="256"/>
      <c r="I2" s="38"/>
    </row>
    <row r="3" spans="2:9" ht="19.899999999999999" customHeight="1" x14ac:dyDescent="0.2">
      <c r="B3" s="36" t="s">
        <v>12</v>
      </c>
      <c r="C3" s="36" t="s">
        <v>11</v>
      </c>
      <c r="D3" s="39" t="s">
        <v>15</v>
      </c>
      <c r="E3" s="80" t="s">
        <v>47</v>
      </c>
      <c r="F3" s="43"/>
      <c r="G3" s="40"/>
      <c r="H3" s="44"/>
      <c r="I3" s="38"/>
    </row>
    <row r="4" spans="2:9" ht="15.6" customHeight="1" x14ac:dyDescent="0.2">
      <c r="B4" s="33">
        <v>1</v>
      </c>
      <c r="C4" s="33" t="s">
        <v>7</v>
      </c>
      <c r="D4" s="57" t="s">
        <v>16</v>
      </c>
      <c r="E4" s="57"/>
      <c r="F4" s="110" t="str">
        <f>'A - výsledky'!B37</f>
        <v>VOLNÝ LOS</v>
      </c>
      <c r="G4" s="111" t="s">
        <v>4</v>
      </c>
      <c r="H4" s="112" t="str">
        <f>'A - výsledky'!E37</f>
        <v>TJ AVIA Čakovice</v>
      </c>
      <c r="I4" s="114"/>
    </row>
    <row r="5" spans="2:9" ht="15.6" customHeight="1" x14ac:dyDescent="0.2">
      <c r="B5" s="33">
        <v>2</v>
      </c>
      <c r="C5" s="33" t="s">
        <v>5</v>
      </c>
      <c r="D5" s="34" t="s">
        <v>16</v>
      </c>
      <c r="E5" s="57"/>
      <c r="F5" s="41" t="str">
        <f>'B - výsledky'!B37</f>
        <v>TJ Peklo nad Zdobnicí C</v>
      </c>
      <c r="G5" s="42" t="s">
        <v>4</v>
      </c>
      <c r="H5" s="37" t="str">
        <f>'B - výsledky'!E37</f>
        <v>SK Liapor WITTE Karlovy Vary</v>
      </c>
      <c r="I5" s="35" t="s">
        <v>130</v>
      </c>
    </row>
    <row r="6" spans="2:9" ht="15.6" customHeight="1" x14ac:dyDescent="0.2">
      <c r="B6" s="33">
        <v>3</v>
      </c>
      <c r="C6" s="33" t="s">
        <v>7</v>
      </c>
      <c r="D6" s="34" t="s">
        <v>17</v>
      </c>
      <c r="E6" s="57"/>
      <c r="F6" s="41" t="str">
        <f>'A - výsledky'!B39</f>
        <v>UNITOP SKP Žďár nad Sázavou</v>
      </c>
      <c r="G6" s="42" t="s">
        <v>4</v>
      </c>
      <c r="H6" s="37" t="str">
        <f>'A - výsledky'!E39</f>
        <v>T.J. Sokol Holice C</v>
      </c>
      <c r="I6" s="35" t="s">
        <v>129</v>
      </c>
    </row>
    <row r="7" spans="2:9" ht="15.6" customHeight="1" x14ac:dyDescent="0.2">
      <c r="B7" s="33">
        <v>4</v>
      </c>
      <c r="C7" s="33" t="s">
        <v>5</v>
      </c>
      <c r="D7" s="34" t="s">
        <v>17</v>
      </c>
      <c r="E7" s="57"/>
      <c r="F7" s="41" t="str">
        <f>'B - výsledky'!B39</f>
        <v>TJ Slavoj Český Brod</v>
      </c>
      <c r="G7" s="42" t="s">
        <v>4</v>
      </c>
      <c r="H7" s="37" t="str">
        <f>'B - výsledky'!E39</f>
        <v>T.J. Sokol Holice B</v>
      </c>
      <c r="I7" s="35" t="s">
        <v>129</v>
      </c>
    </row>
    <row r="8" spans="2:9" ht="14.45" customHeight="1" x14ac:dyDescent="0.2">
      <c r="B8" s="33">
        <v>5</v>
      </c>
      <c r="C8" s="33" t="s">
        <v>7</v>
      </c>
      <c r="D8" s="34" t="s">
        <v>18</v>
      </c>
      <c r="E8" s="57"/>
      <c r="F8" s="41" t="str">
        <f>'A - výsledky'!B41</f>
        <v>TJ Peklo nad Zdobnicí B</v>
      </c>
      <c r="G8" s="42" t="s">
        <v>4</v>
      </c>
      <c r="H8" s="37" t="str">
        <f>'A - výsledky'!E41</f>
        <v xml:space="preserve"> T.J. Sokol Holice A</v>
      </c>
      <c r="I8" s="35" t="s">
        <v>130</v>
      </c>
    </row>
    <row r="9" spans="2:9" ht="15.6" customHeight="1" x14ac:dyDescent="0.2">
      <c r="B9" s="33">
        <v>6</v>
      </c>
      <c r="C9" s="33" t="s">
        <v>5</v>
      </c>
      <c r="D9" s="34" t="s">
        <v>18</v>
      </c>
      <c r="E9" s="57"/>
      <c r="F9" s="41" t="str">
        <f>'B - výsledky'!B41</f>
        <v>TJ Dynamo ČEZ České Budějovice</v>
      </c>
      <c r="G9" s="42" t="s">
        <v>4</v>
      </c>
      <c r="H9" s="37" t="str">
        <f>'B - výsledky'!E41</f>
        <v>TJ Peklo nad Zdobnicí A</v>
      </c>
      <c r="I9" s="35" t="s">
        <v>130</v>
      </c>
    </row>
    <row r="10" spans="2:9" ht="15.6" customHeight="1" x14ac:dyDescent="0.2">
      <c r="B10" s="33">
        <v>7</v>
      </c>
      <c r="C10" s="33" t="s">
        <v>7</v>
      </c>
      <c r="D10" s="34" t="s">
        <v>19</v>
      </c>
      <c r="E10" s="57"/>
      <c r="F10" s="110" t="str">
        <f>'A - výsledky'!B43</f>
        <v>VOLNÝ LOS</v>
      </c>
      <c r="G10" s="111" t="s">
        <v>4</v>
      </c>
      <c r="H10" s="112" t="str">
        <f>'A - výsledky'!E43</f>
        <v>MNK Modřice A</v>
      </c>
      <c r="I10" s="113"/>
    </row>
    <row r="11" spans="2:9" ht="15.6" customHeight="1" x14ac:dyDescent="0.2">
      <c r="B11" s="33">
        <v>8</v>
      </c>
      <c r="C11" s="33" t="s">
        <v>5</v>
      </c>
      <c r="D11" s="34" t="s">
        <v>19</v>
      </c>
      <c r="E11" s="57"/>
      <c r="F11" s="41" t="str">
        <f>'B - výsledky'!B43</f>
        <v>TJ Peklo nad Zdobnicí C</v>
      </c>
      <c r="G11" s="42" t="s">
        <v>4</v>
      </c>
      <c r="H11" s="37" t="str">
        <f>'B - výsledky'!E43</f>
        <v>MNK Modřice B</v>
      </c>
      <c r="I11" s="35" t="s">
        <v>130</v>
      </c>
    </row>
    <row r="12" spans="2:9" ht="15.6" customHeight="1" x14ac:dyDescent="0.2">
      <c r="B12" s="33">
        <v>9</v>
      </c>
      <c r="C12" s="33" t="s">
        <v>7</v>
      </c>
      <c r="D12" s="34" t="s">
        <v>20</v>
      </c>
      <c r="E12" s="57"/>
      <c r="F12" s="41" t="str">
        <f>'A - výsledky'!B45</f>
        <v xml:space="preserve"> T.J. Sokol Holice A</v>
      </c>
      <c r="G12" s="42" t="s">
        <v>4</v>
      </c>
      <c r="H12" s="37" t="str">
        <f>'A - výsledky'!E45</f>
        <v>UNITOP SKP Žďár nad Sázavou</v>
      </c>
      <c r="I12" s="35" t="s">
        <v>130</v>
      </c>
    </row>
    <row r="13" spans="2:9" ht="15.6" customHeight="1" x14ac:dyDescent="0.2">
      <c r="B13" s="33">
        <v>10</v>
      </c>
      <c r="C13" s="33" t="s">
        <v>5</v>
      </c>
      <c r="D13" s="34" t="s">
        <v>20</v>
      </c>
      <c r="E13" s="57"/>
      <c r="F13" s="41" t="str">
        <f>'B - výsledky'!B45</f>
        <v>TJ Peklo nad Zdobnicí A</v>
      </c>
      <c r="G13" s="42" t="s">
        <v>4</v>
      </c>
      <c r="H13" s="37" t="str">
        <f>'B - výsledky'!E45</f>
        <v>TJ Slavoj Český Brod</v>
      </c>
      <c r="I13" s="35" t="s">
        <v>131</v>
      </c>
    </row>
    <row r="14" spans="2:9" ht="15.6" customHeight="1" x14ac:dyDescent="0.2">
      <c r="B14" s="33">
        <v>11</v>
      </c>
      <c r="C14" s="33" t="s">
        <v>7</v>
      </c>
      <c r="D14" s="34" t="s">
        <v>26</v>
      </c>
      <c r="E14" s="57"/>
      <c r="F14" s="41" t="str">
        <f>'A - výsledky'!B47</f>
        <v>T.J. Sokol Holice C</v>
      </c>
      <c r="G14" s="42" t="s">
        <v>4</v>
      </c>
      <c r="H14" s="37" t="str">
        <f>'A - výsledky'!E47</f>
        <v>TJ AVIA Čakovice</v>
      </c>
      <c r="I14" s="35" t="s">
        <v>131</v>
      </c>
    </row>
    <row r="15" spans="2:9" ht="15.6" customHeight="1" x14ac:dyDescent="0.2">
      <c r="B15" s="33">
        <v>12</v>
      </c>
      <c r="C15" s="33" t="s">
        <v>5</v>
      </c>
      <c r="D15" s="34" t="s">
        <v>26</v>
      </c>
      <c r="E15" s="57"/>
      <c r="F15" s="41" t="str">
        <f>'B - výsledky'!B47</f>
        <v>T.J. Sokol Holice B</v>
      </c>
      <c r="G15" s="42" t="s">
        <v>4</v>
      </c>
      <c r="H15" s="37" t="str">
        <f>'B - výsledky'!E47</f>
        <v>SK Liapor WITTE Karlovy Vary</v>
      </c>
      <c r="I15" s="35" t="s">
        <v>130</v>
      </c>
    </row>
    <row r="16" spans="2:9" ht="15.6" customHeight="1" x14ac:dyDescent="0.2">
      <c r="B16" s="33">
        <v>13</v>
      </c>
      <c r="C16" s="33" t="s">
        <v>7</v>
      </c>
      <c r="D16" s="34" t="s">
        <v>35</v>
      </c>
      <c r="E16" s="57"/>
      <c r="F16" s="41" t="str">
        <f>'A - výsledky'!B49</f>
        <v xml:space="preserve"> T.J. Sokol Holice A</v>
      </c>
      <c r="G16" s="42" t="s">
        <v>4</v>
      </c>
      <c r="H16" s="37" t="str">
        <f>'A - výsledky'!E49</f>
        <v>T.J. Sokol Holice C</v>
      </c>
      <c r="I16" s="35" t="s">
        <v>131</v>
      </c>
    </row>
    <row r="17" spans="2:9" ht="15.6" customHeight="1" x14ac:dyDescent="0.2">
      <c r="B17" s="33">
        <v>14</v>
      </c>
      <c r="C17" s="33" t="s">
        <v>5</v>
      </c>
      <c r="D17" s="34" t="s">
        <v>35</v>
      </c>
      <c r="E17" s="57"/>
      <c r="F17" s="41" t="str">
        <f>'B - výsledky'!B49</f>
        <v>TJ Peklo nad Zdobnicí A</v>
      </c>
      <c r="G17" s="42" t="s">
        <v>4</v>
      </c>
      <c r="H17" s="37" t="str">
        <f>'B - výsledky'!E49</f>
        <v>T.J. Sokol Holice B</v>
      </c>
      <c r="I17" s="35" t="s">
        <v>129</v>
      </c>
    </row>
    <row r="18" spans="2:9" ht="15.6" customHeight="1" x14ac:dyDescent="0.2">
      <c r="B18" s="33">
        <v>15</v>
      </c>
      <c r="C18" s="33" t="s">
        <v>7</v>
      </c>
      <c r="D18" s="34" t="s">
        <v>36</v>
      </c>
      <c r="E18" s="57"/>
      <c r="F18" s="110" t="str">
        <f>'A - výsledky'!B51</f>
        <v>TJ Peklo nad Zdobnicí B</v>
      </c>
      <c r="G18" s="111" t="s">
        <v>4</v>
      </c>
      <c r="H18" s="112" t="str">
        <f>'A - výsledky'!E51</f>
        <v>VOLNÝ LOS</v>
      </c>
      <c r="I18" s="113"/>
    </row>
    <row r="19" spans="2:9" ht="15.6" customHeight="1" x14ac:dyDescent="0.2">
      <c r="B19" s="33">
        <v>16</v>
      </c>
      <c r="C19" s="33" t="s">
        <v>5</v>
      </c>
      <c r="D19" s="34" t="s">
        <v>36</v>
      </c>
      <c r="E19" s="57"/>
      <c r="F19" s="41" t="str">
        <f>'B - výsledky'!B51</f>
        <v>TJ Dynamo ČEZ České Budějovice</v>
      </c>
      <c r="G19" s="42" t="s">
        <v>4</v>
      </c>
      <c r="H19" s="37" t="str">
        <f>'B - výsledky'!E51</f>
        <v>TJ Peklo nad Zdobnicí C</v>
      </c>
      <c r="I19" s="35" t="s">
        <v>131</v>
      </c>
    </row>
    <row r="20" spans="2:9" ht="14.45" customHeight="1" x14ac:dyDescent="0.2">
      <c r="B20" s="33">
        <v>17</v>
      </c>
      <c r="C20" s="33" t="s">
        <v>7</v>
      </c>
      <c r="D20" s="34" t="s">
        <v>37</v>
      </c>
      <c r="E20" s="57"/>
      <c r="F20" s="41" t="str">
        <f>'A - výsledky'!B53</f>
        <v>UNITOP SKP Žďár nad Sázavou</v>
      </c>
      <c r="G20" s="42" t="s">
        <v>4</v>
      </c>
      <c r="H20" s="37" t="str">
        <f>'A - výsledky'!E53</f>
        <v>MNK Modřice A</v>
      </c>
      <c r="I20" s="35" t="s">
        <v>130</v>
      </c>
    </row>
    <row r="21" spans="2:9" ht="15.6" customHeight="1" x14ac:dyDescent="0.2">
      <c r="B21" s="33">
        <v>18</v>
      </c>
      <c r="C21" s="33" t="s">
        <v>5</v>
      </c>
      <c r="D21" s="34" t="s">
        <v>37</v>
      </c>
      <c r="E21" s="57"/>
      <c r="F21" s="41" t="str">
        <f>'B - výsledky'!B53</f>
        <v>TJ Slavoj Český Brod</v>
      </c>
      <c r="G21" s="42" t="s">
        <v>4</v>
      </c>
      <c r="H21" s="37" t="str">
        <f>'B - výsledky'!E53</f>
        <v>MNK Modřice B</v>
      </c>
      <c r="I21" s="35" t="s">
        <v>129</v>
      </c>
    </row>
    <row r="22" spans="2:9" ht="15.6" customHeight="1" x14ac:dyDescent="0.2">
      <c r="B22" s="33">
        <v>19</v>
      </c>
      <c r="C22" s="33" t="s">
        <v>7</v>
      </c>
      <c r="D22" s="34" t="s">
        <v>38</v>
      </c>
      <c r="E22" s="57"/>
      <c r="F22" s="110" t="str">
        <f>'A - výsledky'!B55</f>
        <v>VOLNÝ LOS</v>
      </c>
      <c r="G22" s="111" t="s">
        <v>4</v>
      </c>
      <c r="H22" s="112" t="str">
        <f>'A - výsledky'!E55</f>
        <v xml:space="preserve"> T.J. Sokol Holice A</v>
      </c>
      <c r="I22" s="113"/>
    </row>
    <row r="23" spans="2:9" ht="15.6" customHeight="1" x14ac:dyDescent="0.2">
      <c r="B23" s="33">
        <v>20</v>
      </c>
      <c r="C23" s="33" t="s">
        <v>5</v>
      </c>
      <c r="D23" s="34" t="s">
        <v>38</v>
      </c>
      <c r="E23" s="57"/>
      <c r="F23" s="41" t="str">
        <f>'B - výsledky'!B55</f>
        <v>TJ Peklo nad Zdobnicí C</v>
      </c>
      <c r="G23" s="42" t="s">
        <v>4</v>
      </c>
      <c r="H23" s="37" t="str">
        <f>'B - výsledky'!E55</f>
        <v>TJ Peklo nad Zdobnicí A</v>
      </c>
      <c r="I23" s="35" t="s">
        <v>130</v>
      </c>
    </row>
    <row r="24" spans="2:9" ht="14.45" customHeight="1" x14ac:dyDescent="0.2">
      <c r="B24" s="33">
        <v>21</v>
      </c>
      <c r="C24" s="33" t="s">
        <v>7</v>
      </c>
      <c r="D24" s="34" t="s">
        <v>45</v>
      </c>
      <c r="E24" s="57"/>
      <c r="F24" s="41" t="str">
        <f>'A - výsledky'!B57</f>
        <v>TJ AVIA Čakovice</v>
      </c>
      <c r="G24" s="42" t="s">
        <v>4</v>
      </c>
      <c r="H24" s="37" t="str">
        <f>'A - výsledky'!E57</f>
        <v>UNITOP SKP Žďár nad Sázavou</v>
      </c>
      <c r="I24" s="35" t="s">
        <v>131</v>
      </c>
    </row>
    <row r="25" spans="2:9" ht="14.45" customHeight="1" x14ac:dyDescent="0.2">
      <c r="B25" s="33">
        <v>22</v>
      </c>
      <c r="C25" s="33" t="s">
        <v>5</v>
      </c>
      <c r="D25" s="34" t="s">
        <v>45</v>
      </c>
      <c r="E25" s="57"/>
      <c r="F25" s="41" t="str">
        <f>'B - výsledky'!B57</f>
        <v>SK Liapor WITTE Karlovy Vary</v>
      </c>
      <c r="G25" s="42" t="s">
        <v>4</v>
      </c>
      <c r="H25" s="37" t="str">
        <f>'B - výsledky'!E57</f>
        <v>TJ Slavoj Český Brod</v>
      </c>
      <c r="I25" s="35" t="s">
        <v>131</v>
      </c>
    </row>
    <row r="26" spans="2:9" ht="14.45" customHeight="1" x14ac:dyDescent="0.2">
      <c r="B26" s="33">
        <v>23</v>
      </c>
      <c r="C26" s="33" t="s">
        <v>7</v>
      </c>
      <c r="D26" s="34" t="s">
        <v>44</v>
      </c>
      <c r="E26" s="57"/>
      <c r="F26" s="41" t="str">
        <f>'A - výsledky'!B59</f>
        <v>MNK Modřice A</v>
      </c>
      <c r="G26" s="42" t="s">
        <v>4</v>
      </c>
      <c r="H26" s="37" t="str">
        <f>'A - výsledky'!E59</f>
        <v>TJ Peklo nad Zdobnicí B</v>
      </c>
      <c r="I26" s="35" t="s">
        <v>129</v>
      </c>
    </row>
    <row r="27" spans="2:9" ht="14.45" customHeight="1" x14ac:dyDescent="0.2">
      <c r="B27" s="33">
        <v>24</v>
      </c>
      <c r="C27" s="33" t="s">
        <v>5</v>
      </c>
      <c r="D27" s="34" t="s">
        <v>44</v>
      </c>
      <c r="E27" s="57"/>
      <c r="F27" s="41" t="str">
        <f>'B - výsledky'!B59</f>
        <v>MNK Modřice B</v>
      </c>
      <c r="G27" s="42" t="s">
        <v>4</v>
      </c>
      <c r="H27" s="37" t="str">
        <f>'B - výsledky'!E59</f>
        <v>TJ Dynamo ČEZ České Budějovice</v>
      </c>
      <c r="I27" s="35" t="s">
        <v>131</v>
      </c>
    </row>
    <row r="28" spans="2:9" ht="14.45" customHeight="1" x14ac:dyDescent="0.2">
      <c r="B28" s="33">
        <v>25</v>
      </c>
      <c r="C28" s="33" t="s">
        <v>7</v>
      </c>
      <c r="D28" s="34" t="s">
        <v>43</v>
      </c>
      <c r="E28" s="57"/>
      <c r="F28" s="110" t="str">
        <f>'A - výsledky'!B61</f>
        <v>T.J. Sokol Holice C</v>
      </c>
      <c r="G28" s="111" t="s">
        <v>4</v>
      </c>
      <c r="H28" s="112" t="str">
        <f>'A - výsledky'!E61</f>
        <v>VOLNÝ LOS</v>
      </c>
      <c r="I28" s="113"/>
    </row>
    <row r="29" spans="2:9" ht="14.45" customHeight="1" x14ac:dyDescent="0.2">
      <c r="B29" s="33">
        <v>26</v>
      </c>
      <c r="C29" s="33" t="s">
        <v>5</v>
      </c>
      <c r="D29" s="34" t="s">
        <v>43</v>
      </c>
      <c r="E29" s="57"/>
      <c r="F29" s="41" t="str">
        <f>'B - výsledky'!B61</f>
        <v>T.J. Sokol Holice B</v>
      </c>
      <c r="G29" s="42" t="s">
        <v>4</v>
      </c>
      <c r="H29" s="37" t="str">
        <f>'B - výsledky'!E61</f>
        <v>TJ Peklo nad Zdobnicí C</v>
      </c>
      <c r="I29" s="35" t="s">
        <v>129</v>
      </c>
    </row>
    <row r="30" spans="2:9" ht="14.45" customHeight="1" x14ac:dyDescent="0.2">
      <c r="B30" s="33">
        <v>27</v>
      </c>
      <c r="C30" s="33" t="s">
        <v>7</v>
      </c>
      <c r="D30" s="34" t="s">
        <v>42</v>
      </c>
      <c r="E30" s="57"/>
      <c r="F30" s="41" t="str">
        <f>'A - výsledky'!B63</f>
        <v>TJ Peklo nad Zdobnicí B</v>
      </c>
      <c r="G30" s="42" t="s">
        <v>4</v>
      </c>
      <c r="H30" s="37" t="str">
        <f>'A - výsledky'!E63</f>
        <v>TJ AVIA Čakovice</v>
      </c>
      <c r="I30" s="35" t="s">
        <v>130</v>
      </c>
    </row>
    <row r="31" spans="2:9" ht="14.45" customHeight="1" x14ac:dyDescent="0.2">
      <c r="B31" s="33">
        <v>28</v>
      </c>
      <c r="C31" s="33" t="s">
        <v>5</v>
      </c>
      <c r="D31" s="34" t="s">
        <v>42</v>
      </c>
      <c r="E31" s="57"/>
      <c r="F31" s="41" t="str">
        <f>'B - výsledky'!B63</f>
        <v>TJ Dynamo ČEZ České Budějovice</v>
      </c>
      <c r="G31" s="42" t="s">
        <v>4</v>
      </c>
      <c r="H31" s="37" t="str">
        <f>'B - výsledky'!E63</f>
        <v>SK Liapor WITTE Karlovy Vary</v>
      </c>
      <c r="I31" s="35" t="s">
        <v>130</v>
      </c>
    </row>
    <row r="32" spans="2:9" ht="14.45" customHeight="1" x14ac:dyDescent="0.2">
      <c r="B32" s="33">
        <v>29</v>
      </c>
      <c r="C32" s="33" t="s">
        <v>7</v>
      </c>
      <c r="D32" s="34" t="s">
        <v>41</v>
      </c>
      <c r="E32" s="57"/>
      <c r="F32" s="41" t="str">
        <f>'A - výsledky'!B65</f>
        <v xml:space="preserve"> T.J. Sokol Holice A</v>
      </c>
      <c r="G32" s="42" t="s">
        <v>4</v>
      </c>
      <c r="H32" s="37" t="str">
        <f>'A - výsledky'!E65</f>
        <v>MNK Modřice A</v>
      </c>
      <c r="I32" s="35" t="s">
        <v>130</v>
      </c>
    </row>
    <row r="33" spans="2:9" ht="14.45" customHeight="1" x14ac:dyDescent="0.2">
      <c r="B33" s="33">
        <v>30</v>
      </c>
      <c r="C33" s="33" t="s">
        <v>5</v>
      </c>
      <c r="D33" s="34" t="s">
        <v>41</v>
      </c>
      <c r="E33" s="57"/>
      <c r="F33" s="41" t="str">
        <f>'B - výsledky'!B65</f>
        <v>TJ Peklo nad Zdobnicí A</v>
      </c>
      <c r="G33" s="42" t="s">
        <v>4</v>
      </c>
      <c r="H33" s="37" t="str">
        <f>'B - výsledky'!E65</f>
        <v>MNK Modřice B</v>
      </c>
      <c r="I33" s="35" t="s">
        <v>131</v>
      </c>
    </row>
    <row r="34" spans="2:9" ht="14.45" customHeight="1" x14ac:dyDescent="0.2">
      <c r="B34" s="33">
        <v>31</v>
      </c>
      <c r="C34" s="33" t="s">
        <v>7</v>
      </c>
      <c r="D34" s="34" t="s">
        <v>48</v>
      </c>
      <c r="E34" s="57"/>
      <c r="F34" s="41" t="str">
        <f>'A - výsledky'!B67</f>
        <v>UNITOP SKP Žďár nad Sázavou</v>
      </c>
      <c r="G34" s="42" t="s">
        <v>4</v>
      </c>
      <c r="H34" s="37" t="str">
        <f>'A - výsledky'!E67</f>
        <v>TJ Peklo nad Zdobnicí B</v>
      </c>
      <c r="I34" s="35" t="s">
        <v>129</v>
      </c>
    </row>
    <row r="35" spans="2:9" ht="14.45" customHeight="1" x14ac:dyDescent="0.2">
      <c r="B35" s="33">
        <v>32</v>
      </c>
      <c r="C35" s="33" t="s">
        <v>5</v>
      </c>
      <c r="D35" s="34" t="s">
        <v>48</v>
      </c>
      <c r="E35" s="57"/>
      <c r="F35" s="41" t="str">
        <f>'B - výsledky'!B67</f>
        <v>TJ Slavoj Český Brod</v>
      </c>
      <c r="G35" s="42" t="s">
        <v>4</v>
      </c>
      <c r="H35" s="37" t="str">
        <f>'B - výsledky'!E67</f>
        <v>TJ Dynamo ČEZ České Budějovice</v>
      </c>
      <c r="I35" s="35" t="s">
        <v>129</v>
      </c>
    </row>
    <row r="36" spans="2:9" ht="14.45" customHeight="1" x14ac:dyDescent="0.2">
      <c r="B36" s="33">
        <v>33</v>
      </c>
      <c r="C36" s="33" t="s">
        <v>7</v>
      </c>
      <c r="D36" s="34" t="s">
        <v>49</v>
      </c>
      <c r="E36" s="57"/>
      <c r="F36" s="41" t="str">
        <f>'A - výsledky'!B69</f>
        <v>MNK Modřice A</v>
      </c>
      <c r="G36" s="42" t="s">
        <v>4</v>
      </c>
      <c r="H36" s="37" t="str">
        <f>'A - výsledky'!E69</f>
        <v>T.J. Sokol Holice C</v>
      </c>
      <c r="I36" s="35" t="s">
        <v>129</v>
      </c>
    </row>
    <row r="37" spans="2:9" ht="14.45" customHeight="1" x14ac:dyDescent="0.2">
      <c r="B37" s="33">
        <v>34</v>
      </c>
      <c r="C37" s="33" t="s">
        <v>5</v>
      </c>
      <c r="D37" s="34" t="s">
        <v>49</v>
      </c>
      <c r="E37" s="57"/>
      <c r="F37" s="41" t="str">
        <f>'B - výsledky'!B69</f>
        <v>MNK Modřice B</v>
      </c>
      <c r="G37" s="42" t="s">
        <v>4</v>
      </c>
      <c r="H37" s="37" t="str">
        <f>'B - výsledky'!E69</f>
        <v>T.J. Sokol Holice B</v>
      </c>
      <c r="I37" s="35" t="s">
        <v>129</v>
      </c>
    </row>
    <row r="38" spans="2:9" ht="14.45" customHeight="1" x14ac:dyDescent="0.2">
      <c r="B38" s="33">
        <v>35</v>
      </c>
      <c r="C38" s="33" t="s">
        <v>7</v>
      </c>
      <c r="D38" s="34" t="s">
        <v>50</v>
      </c>
      <c r="E38" s="57"/>
      <c r="F38" s="41" t="str">
        <f>'A - výsledky'!B71</f>
        <v>TJ AVIA Čakovice</v>
      </c>
      <c r="G38" s="42" t="s">
        <v>4</v>
      </c>
      <c r="H38" s="37" t="str">
        <f>'A - výsledky'!E71</f>
        <v xml:space="preserve"> T.J. Sokol Holice A</v>
      </c>
      <c r="I38" s="35" t="s">
        <v>130</v>
      </c>
    </row>
    <row r="39" spans="2:9" ht="14.45" customHeight="1" x14ac:dyDescent="0.2">
      <c r="B39" s="33">
        <v>36</v>
      </c>
      <c r="C39" s="33" t="s">
        <v>5</v>
      </c>
      <c r="D39" s="34" t="s">
        <v>50</v>
      </c>
      <c r="E39" s="57"/>
      <c r="F39" s="41" t="str">
        <f>'B - výsledky'!B71</f>
        <v>SK Liapor WITTE Karlovy Vary</v>
      </c>
      <c r="G39" s="42" t="s">
        <v>4</v>
      </c>
      <c r="H39" s="37" t="str">
        <f>'B - výsledky'!E71</f>
        <v>TJ Peklo nad Zdobnicí A</v>
      </c>
      <c r="I39" s="35" t="s">
        <v>129</v>
      </c>
    </row>
    <row r="40" spans="2:9" ht="14.45" customHeight="1" x14ac:dyDescent="0.2">
      <c r="B40" s="33">
        <v>37</v>
      </c>
      <c r="C40" s="33" t="s">
        <v>7</v>
      </c>
      <c r="D40" s="34" t="s">
        <v>51</v>
      </c>
      <c r="E40" s="57"/>
      <c r="F40" s="41" t="str">
        <f>'A - výsledky'!B73</f>
        <v>T.J. Sokol Holice C</v>
      </c>
      <c r="G40" s="42" t="s">
        <v>4</v>
      </c>
      <c r="H40" s="37" t="str">
        <f>'A - výsledky'!E73</f>
        <v>TJ Peklo nad Zdobnicí B</v>
      </c>
      <c r="I40" s="35" t="s">
        <v>129</v>
      </c>
    </row>
    <row r="41" spans="2:9" ht="14.45" customHeight="1" x14ac:dyDescent="0.2">
      <c r="B41" s="33">
        <v>38</v>
      </c>
      <c r="C41" s="33" t="s">
        <v>5</v>
      </c>
      <c r="D41" s="34" t="s">
        <v>51</v>
      </c>
      <c r="E41" s="57"/>
      <c r="F41" s="41" t="str">
        <f>'B - výsledky'!B73</f>
        <v>T.J. Sokol Holice B</v>
      </c>
      <c r="G41" s="42" t="s">
        <v>4</v>
      </c>
      <c r="H41" s="37" t="str">
        <f>'B - výsledky'!E73</f>
        <v>TJ Dynamo ČEZ České Budějovice</v>
      </c>
      <c r="I41" s="35" t="s">
        <v>130</v>
      </c>
    </row>
    <row r="42" spans="2:9" ht="14.45" customHeight="1" x14ac:dyDescent="0.2">
      <c r="B42" s="33">
        <v>39</v>
      </c>
      <c r="C42" s="33" t="s">
        <v>7</v>
      </c>
      <c r="D42" s="34" t="s">
        <v>52</v>
      </c>
      <c r="E42" s="57"/>
      <c r="F42" s="110" t="str">
        <f>'A - výsledky'!B75</f>
        <v>VOLNÝ LOS</v>
      </c>
      <c r="G42" s="111" t="s">
        <v>4</v>
      </c>
      <c r="H42" s="112" t="str">
        <f>'A - výsledky'!E75</f>
        <v>UNITOP SKP Žďár nad Sázavou</v>
      </c>
      <c r="I42" s="113"/>
    </row>
    <row r="43" spans="2:9" ht="14.45" customHeight="1" x14ac:dyDescent="0.2">
      <c r="B43" s="33">
        <v>40</v>
      </c>
      <c r="C43" s="33" t="s">
        <v>5</v>
      </c>
      <c r="D43" s="34" t="s">
        <v>52</v>
      </c>
      <c r="E43" s="57"/>
      <c r="F43" s="41" t="str">
        <f>'B - výsledky'!B75</f>
        <v>TJ Peklo nad Zdobnicí C</v>
      </c>
      <c r="G43" s="42" t="s">
        <v>4</v>
      </c>
      <c r="H43" s="37" t="str">
        <f>'B - výsledky'!E75</f>
        <v>TJ Slavoj Český Brod</v>
      </c>
      <c r="I43" s="35" t="s">
        <v>130</v>
      </c>
    </row>
    <row r="44" spans="2:9" ht="14.45" customHeight="1" x14ac:dyDescent="0.2">
      <c r="B44" s="33">
        <v>41</v>
      </c>
      <c r="C44" s="33" t="s">
        <v>7</v>
      </c>
      <c r="D44" s="34" t="s">
        <v>53</v>
      </c>
      <c r="E44" s="57"/>
      <c r="F44" s="41" t="str">
        <f>'A - výsledky'!B77</f>
        <v>MNK Modřice A</v>
      </c>
      <c r="G44" s="42" t="s">
        <v>4</v>
      </c>
      <c r="H44" s="37" t="str">
        <f>'A - výsledky'!E77</f>
        <v>TJ AVIA Čakovice</v>
      </c>
      <c r="I44" s="35" t="s">
        <v>129</v>
      </c>
    </row>
    <row r="45" spans="2:9" ht="14.45" customHeight="1" x14ac:dyDescent="0.2">
      <c r="B45" s="33">
        <v>42</v>
      </c>
      <c r="C45" s="33" t="s">
        <v>5</v>
      </c>
      <c r="D45" s="34" t="s">
        <v>53</v>
      </c>
      <c r="E45" s="57"/>
      <c r="F45" s="41" t="str">
        <f>'B - výsledky'!B77</f>
        <v>MNK Modřice B</v>
      </c>
      <c r="G45" s="42" t="s">
        <v>4</v>
      </c>
      <c r="H45" s="37" t="str">
        <f>'B - výsledky'!E77</f>
        <v>SK Liapor WITTE Karlovy Vary</v>
      </c>
      <c r="I45" s="35" t="s">
        <v>131</v>
      </c>
    </row>
    <row r="46" spans="2:9" ht="14.45" customHeight="1" x14ac:dyDescent="0.2">
      <c r="I46" s="60"/>
    </row>
    <row r="47" spans="2:9" ht="22.9" customHeight="1" x14ac:dyDescent="0.2">
      <c r="B47" s="252" t="s">
        <v>25</v>
      </c>
      <c r="C47" s="252"/>
      <c r="D47" s="252"/>
      <c r="E47" s="252"/>
      <c r="F47" s="252"/>
      <c r="G47" s="252"/>
      <c r="H47" s="252"/>
      <c r="I47" s="61"/>
    </row>
    <row r="48" spans="2:9" ht="14.45" customHeight="1" x14ac:dyDescent="0.2">
      <c r="B48" s="33">
        <v>43</v>
      </c>
      <c r="C48" s="250" t="s">
        <v>13</v>
      </c>
      <c r="D48" s="251"/>
      <c r="E48" s="81"/>
      <c r="F48" s="45" t="s">
        <v>56</v>
      </c>
      <c r="G48" s="42" t="s">
        <v>4</v>
      </c>
      <c r="H48" s="46" t="s">
        <v>82</v>
      </c>
      <c r="I48" s="35" t="s">
        <v>129</v>
      </c>
    </row>
    <row r="49" spans="2:9" ht="14.45" customHeight="1" x14ac:dyDescent="0.2">
      <c r="B49" s="33">
        <v>44</v>
      </c>
      <c r="C49" s="250" t="s">
        <v>14</v>
      </c>
      <c r="D49" s="251"/>
      <c r="E49" s="81"/>
      <c r="F49" s="253" t="s">
        <v>62</v>
      </c>
      <c r="G49" s="42" t="s">
        <v>4</v>
      </c>
      <c r="H49" s="46" t="s">
        <v>57</v>
      </c>
      <c r="I49" s="35" t="s">
        <v>129</v>
      </c>
    </row>
    <row r="50" spans="2:9" ht="14.45" customHeight="1" x14ac:dyDescent="0.2">
      <c r="B50" s="33">
        <v>45</v>
      </c>
      <c r="C50" s="250" t="s">
        <v>39</v>
      </c>
      <c r="D50" s="251"/>
      <c r="E50" s="116"/>
      <c r="F50" s="45" t="s">
        <v>82</v>
      </c>
      <c r="G50" s="42" t="s">
        <v>4</v>
      </c>
      <c r="H50" s="255" t="s">
        <v>57</v>
      </c>
      <c r="I50" s="35" t="s">
        <v>130</v>
      </c>
    </row>
    <row r="51" spans="2:9" ht="14.45" customHeight="1" x14ac:dyDescent="0.2">
      <c r="B51" s="33">
        <v>46</v>
      </c>
      <c r="C51" s="250" t="s">
        <v>24</v>
      </c>
      <c r="D51" s="251"/>
      <c r="E51" s="81"/>
      <c r="F51" s="45" t="s">
        <v>56</v>
      </c>
      <c r="G51" s="42" t="s">
        <v>4</v>
      </c>
      <c r="H51" s="46" t="s">
        <v>62</v>
      </c>
      <c r="I51" s="254" t="s">
        <v>129</v>
      </c>
    </row>
    <row r="52" spans="2:9" ht="16.149999999999999" customHeight="1" x14ac:dyDescent="0.2">
      <c r="B52" s="22"/>
      <c r="C52" s="22"/>
      <c r="D52" s="22"/>
      <c r="E52" s="22"/>
      <c r="F52" s="22"/>
      <c r="G52" s="22"/>
      <c r="H52" s="22"/>
      <c r="I52" s="22"/>
    </row>
    <row r="53" spans="2:9" ht="16.149999999999999" customHeight="1" x14ac:dyDescent="0.2">
      <c r="B53" s="22"/>
      <c r="C53" s="22"/>
      <c r="D53" s="22"/>
      <c r="E53" s="22"/>
      <c r="F53" s="22"/>
      <c r="G53" s="22"/>
      <c r="H53" s="22"/>
      <c r="I53" s="22"/>
    </row>
    <row r="54" spans="2:9" ht="16.149999999999999" customHeight="1" x14ac:dyDescent="0.2">
      <c r="B54" s="22"/>
      <c r="C54" s="22"/>
      <c r="D54" s="22"/>
      <c r="E54" s="22"/>
      <c r="F54" s="22"/>
      <c r="G54" s="22"/>
      <c r="H54" s="22"/>
      <c r="I54" s="22"/>
    </row>
    <row r="55" spans="2:9" ht="16.149999999999999" customHeight="1" x14ac:dyDescent="0.2">
      <c r="B55" s="22"/>
      <c r="C55" s="22"/>
      <c r="D55" s="22"/>
      <c r="E55" s="22"/>
      <c r="F55" s="22"/>
      <c r="G55" s="22"/>
      <c r="H55" s="22"/>
      <c r="I55" s="22"/>
    </row>
    <row r="56" spans="2:9" ht="16.149999999999999" customHeight="1" x14ac:dyDescent="0.2">
      <c r="B56" s="22"/>
      <c r="C56" s="22"/>
      <c r="D56" s="22"/>
      <c r="E56" s="22"/>
      <c r="F56" s="22"/>
      <c r="G56" s="22"/>
      <c r="H56" s="22"/>
      <c r="I56" s="22"/>
    </row>
    <row r="57" spans="2:9" ht="16.149999999999999" customHeight="1" x14ac:dyDescent="0.2">
      <c r="B57" s="22"/>
      <c r="C57" s="22"/>
      <c r="D57" s="22"/>
      <c r="E57" s="22"/>
      <c r="F57" s="22"/>
      <c r="G57" s="22"/>
      <c r="H57" s="22"/>
      <c r="I57" s="22"/>
    </row>
    <row r="58" spans="2:9" ht="16.149999999999999" customHeight="1" x14ac:dyDescent="0.2">
      <c r="B58" s="22"/>
      <c r="C58" s="22"/>
      <c r="D58" s="22"/>
      <c r="E58" s="22"/>
      <c r="F58" s="22"/>
      <c r="G58" s="22"/>
      <c r="H58" s="22"/>
      <c r="I58" s="22"/>
    </row>
    <row r="59" spans="2:9" ht="16.149999999999999" customHeight="1" x14ac:dyDescent="0.2">
      <c r="B59" s="22"/>
      <c r="C59" s="22"/>
      <c r="D59" s="22"/>
      <c r="E59" s="22"/>
      <c r="F59" s="22"/>
      <c r="G59" s="22"/>
      <c r="H59" s="22"/>
      <c r="I59" s="22"/>
    </row>
  </sheetData>
  <mergeCells count="6">
    <mergeCell ref="F2:H2"/>
    <mergeCell ref="C51:D51"/>
    <mergeCell ref="C49:D49"/>
    <mergeCell ref="B47:H47"/>
    <mergeCell ref="C48:D48"/>
    <mergeCell ref="C50:D50"/>
  </mergeCells>
  <pageMargins left="0.11811023622047245" right="0.31496062992125984" top="0.59055118110236227" bottom="0.39370078740157483" header="0.31496062992125984" footer="0.31496062992125984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D36"/>
  <sheetViews>
    <sheetView showGridLines="0" topLeftCell="A16" workbookViewId="0">
      <selection activeCell="E24" sqref="E24"/>
    </sheetView>
  </sheetViews>
  <sheetFormatPr defaultRowHeight="12.75" x14ac:dyDescent="0.2"/>
  <cols>
    <col min="1" max="1" width="5.5703125" style="3" customWidth="1"/>
    <col min="2" max="2" width="32.42578125" style="3" customWidth="1"/>
    <col min="3" max="3" width="28" style="3" customWidth="1"/>
    <col min="4" max="4" width="24" style="3" customWidth="1"/>
    <col min="5" max="255" width="9.140625" style="3"/>
    <col min="256" max="256" width="28.42578125" style="3" customWidth="1"/>
    <col min="257" max="257" width="33.140625" style="3" customWidth="1"/>
    <col min="258" max="258" width="32.42578125" style="3" customWidth="1"/>
    <col min="259" max="259" width="28" style="3" customWidth="1"/>
    <col min="260" max="511" width="9.140625" style="3"/>
    <col min="512" max="512" width="28.42578125" style="3" customWidth="1"/>
    <col min="513" max="513" width="33.140625" style="3" customWidth="1"/>
    <col min="514" max="514" width="32.42578125" style="3" customWidth="1"/>
    <col min="515" max="515" width="28" style="3" customWidth="1"/>
    <col min="516" max="767" width="9.140625" style="3"/>
    <col min="768" max="768" width="28.42578125" style="3" customWidth="1"/>
    <col min="769" max="769" width="33.140625" style="3" customWidth="1"/>
    <col min="770" max="770" width="32.42578125" style="3" customWidth="1"/>
    <col min="771" max="771" width="28" style="3" customWidth="1"/>
    <col min="772" max="1023" width="9.140625" style="3"/>
    <col min="1024" max="1024" width="28.42578125" style="3" customWidth="1"/>
    <col min="1025" max="1025" width="33.140625" style="3" customWidth="1"/>
    <col min="1026" max="1026" width="32.42578125" style="3" customWidth="1"/>
    <col min="1027" max="1027" width="28" style="3" customWidth="1"/>
    <col min="1028" max="1279" width="9.140625" style="3"/>
    <col min="1280" max="1280" width="28.42578125" style="3" customWidth="1"/>
    <col min="1281" max="1281" width="33.140625" style="3" customWidth="1"/>
    <col min="1282" max="1282" width="32.42578125" style="3" customWidth="1"/>
    <col min="1283" max="1283" width="28" style="3" customWidth="1"/>
    <col min="1284" max="1535" width="9.140625" style="3"/>
    <col min="1536" max="1536" width="28.42578125" style="3" customWidth="1"/>
    <col min="1537" max="1537" width="33.140625" style="3" customWidth="1"/>
    <col min="1538" max="1538" width="32.42578125" style="3" customWidth="1"/>
    <col min="1539" max="1539" width="28" style="3" customWidth="1"/>
    <col min="1540" max="1791" width="9.140625" style="3"/>
    <col min="1792" max="1792" width="28.42578125" style="3" customWidth="1"/>
    <col min="1793" max="1793" width="33.140625" style="3" customWidth="1"/>
    <col min="1794" max="1794" width="32.42578125" style="3" customWidth="1"/>
    <col min="1795" max="1795" width="28" style="3" customWidth="1"/>
    <col min="1796" max="2047" width="9.140625" style="3"/>
    <col min="2048" max="2048" width="28.42578125" style="3" customWidth="1"/>
    <col min="2049" max="2049" width="33.140625" style="3" customWidth="1"/>
    <col min="2050" max="2050" width="32.42578125" style="3" customWidth="1"/>
    <col min="2051" max="2051" width="28" style="3" customWidth="1"/>
    <col min="2052" max="2303" width="9.140625" style="3"/>
    <col min="2304" max="2304" width="28.42578125" style="3" customWidth="1"/>
    <col min="2305" max="2305" width="33.140625" style="3" customWidth="1"/>
    <col min="2306" max="2306" width="32.42578125" style="3" customWidth="1"/>
    <col min="2307" max="2307" width="28" style="3" customWidth="1"/>
    <col min="2308" max="2559" width="9.140625" style="3"/>
    <col min="2560" max="2560" width="28.42578125" style="3" customWidth="1"/>
    <col min="2561" max="2561" width="33.140625" style="3" customWidth="1"/>
    <col min="2562" max="2562" width="32.42578125" style="3" customWidth="1"/>
    <col min="2563" max="2563" width="28" style="3" customWidth="1"/>
    <col min="2564" max="2815" width="9.140625" style="3"/>
    <col min="2816" max="2816" width="28.42578125" style="3" customWidth="1"/>
    <col min="2817" max="2817" width="33.140625" style="3" customWidth="1"/>
    <col min="2818" max="2818" width="32.42578125" style="3" customWidth="1"/>
    <col min="2819" max="2819" width="28" style="3" customWidth="1"/>
    <col min="2820" max="3071" width="9.140625" style="3"/>
    <col min="3072" max="3072" width="28.42578125" style="3" customWidth="1"/>
    <col min="3073" max="3073" width="33.140625" style="3" customWidth="1"/>
    <col min="3074" max="3074" width="32.42578125" style="3" customWidth="1"/>
    <col min="3075" max="3075" width="28" style="3" customWidth="1"/>
    <col min="3076" max="3327" width="9.140625" style="3"/>
    <col min="3328" max="3328" width="28.42578125" style="3" customWidth="1"/>
    <col min="3329" max="3329" width="33.140625" style="3" customWidth="1"/>
    <col min="3330" max="3330" width="32.42578125" style="3" customWidth="1"/>
    <col min="3331" max="3331" width="28" style="3" customWidth="1"/>
    <col min="3332" max="3583" width="9.140625" style="3"/>
    <col min="3584" max="3584" width="28.42578125" style="3" customWidth="1"/>
    <col min="3585" max="3585" width="33.140625" style="3" customWidth="1"/>
    <col min="3586" max="3586" width="32.42578125" style="3" customWidth="1"/>
    <col min="3587" max="3587" width="28" style="3" customWidth="1"/>
    <col min="3588" max="3839" width="9.140625" style="3"/>
    <col min="3840" max="3840" width="28.42578125" style="3" customWidth="1"/>
    <col min="3841" max="3841" width="33.140625" style="3" customWidth="1"/>
    <col min="3842" max="3842" width="32.42578125" style="3" customWidth="1"/>
    <col min="3843" max="3843" width="28" style="3" customWidth="1"/>
    <col min="3844" max="4095" width="9.140625" style="3"/>
    <col min="4096" max="4096" width="28.42578125" style="3" customWidth="1"/>
    <col min="4097" max="4097" width="33.140625" style="3" customWidth="1"/>
    <col min="4098" max="4098" width="32.42578125" style="3" customWidth="1"/>
    <col min="4099" max="4099" width="28" style="3" customWidth="1"/>
    <col min="4100" max="4351" width="9.140625" style="3"/>
    <col min="4352" max="4352" width="28.42578125" style="3" customWidth="1"/>
    <col min="4353" max="4353" width="33.140625" style="3" customWidth="1"/>
    <col min="4354" max="4354" width="32.42578125" style="3" customWidth="1"/>
    <col min="4355" max="4355" width="28" style="3" customWidth="1"/>
    <col min="4356" max="4607" width="9.140625" style="3"/>
    <col min="4608" max="4608" width="28.42578125" style="3" customWidth="1"/>
    <col min="4609" max="4609" width="33.140625" style="3" customWidth="1"/>
    <col min="4610" max="4610" width="32.42578125" style="3" customWidth="1"/>
    <col min="4611" max="4611" width="28" style="3" customWidth="1"/>
    <col min="4612" max="4863" width="9.140625" style="3"/>
    <col min="4864" max="4864" width="28.42578125" style="3" customWidth="1"/>
    <col min="4865" max="4865" width="33.140625" style="3" customWidth="1"/>
    <col min="4866" max="4866" width="32.42578125" style="3" customWidth="1"/>
    <col min="4867" max="4867" width="28" style="3" customWidth="1"/>
    <col min="4868" max="5119" width="9.140625" style="3"/>
    <col min="5120" max="5120" width="28.42578125" style="3" customWidth="1"/>
    <col min="5121" max="5121" width="33.140625" style="3" customWidth="1"/>
    <col min="5122" max="5122" width="32.42578125" style="3" customWidth="1"/>
    <col min="5123" max="5123" width="28" style="3" customWidth="1"/>
    <col min="5124" max="5375" width="9.140625" style="3"/>
    <col min="5376" max="5376" width="28.42578125" style="3" customWidth="1"/>
    <col min="5377" max="5377" width="33.140625" style="3" customWidth="1"/>
    <col min="5378" max="5378" width="32.42578125" style="3" customWidth="1"/>
    <col min="5379" max="5379" width="28" style="3" customWidth="1"/>
    <col min="5380" max="5631" width="9.140625" style="3"/>
    <col min="5632" max="5632" width="28.42578125" style="3" customWidth="1"/>
    <col min="5633" max="5633" width="33.140625" style="3" customWidth="1"/>
    <col min="5634" max="5634" width="32.42578125" style="3" customWidth="1"/>
    <col min="5635" max="5635" width="28" style="3" customWidth="1"/>
    <col min="5636" max="5887" width="9.140625" style="3"/>
    <col min="5888" max="5888" width="28.42578125" style="3" customWidth="1"/>
    <col min="5889" max="5889" width="33.140625" style="3" customWidth="1"/>
    <col min="5890" max="5890" width="32.42578125" style="3" customWidth="1"/>
    <col min="5891" max="5891" width="28" style="3" customWidth="1"/>
    <col min="5892" max="6143" width="9.140625" style="3"/>
    <col min="6144" max="6144" width="28.42578125" style="3" customWidth="1"/>
    <col min="6145" max="6145" width="33.140625" style="3" customWidth="1"/>
    <col min="6146" max="6146" width="32.42578125" style="3" customWidth="1"/>
    <col min="6147" max="6147" width="28" style="3" customWidth="1"/>
    <col min="6148" max="6399" width="9.140625" style="3"/>
    <col min="6400" max="6400" width="28.42578125" style="3" customWidth="1"/>
    <col min="6401" max="6401" width="33.140625" style="3" customWidth="1"/>
    <col min="6402" max="6402" width="32.42578125" style="3" customWidth="1"/>
    <col min="6403" max="6403" width="28" style="3" customWidth="1"/>
    <col min="6404" max="6655" width="9.140625" style="3"/>
    <col min="6656" max="6656" width="28.42578125" style="3" customWidth="1"/>
    <col min="6657" max="6657" width="33.140625" style="3" customWidth="1"/>
    <col min="6658" max="6658" width="32.42578125" style="3" customWidth="1"/>
    <col min="6659" max="6659" width="28" style="3" customWidth="1"/>
    <col min="6660" max="6911" width="9.140625" style="3"/>
    <col min="6912" max="6912" width="28.42578125" style="3" customWidth="1"/>
    <col min="6913" max="6913" width="33.140625" style="3" customWidth="1"/>
    <col min="6914" max="6914" width="32.42578125" style="3" customWidth="1"/>
    <col min="6915" max="6915" width="28" style="3" customWidth="1"/>
    <col min="6916" max="7167" width="9.140625" style="3"/>
    <col min="7168" max="7168" width="28.42578125" style="3" customWidth="1"/>
    <col min="7169" max="7169" width="33.140625" style="3" customWidth="1"/>
    <col min="7170" max="7170" width="32.42578125" style="3" customWidth="1"/>
    <col min="7171" max="7171" width="28" style="3" customWidth="1"/>
    <col min="7172" max="7423" width="9.140625" style="3"/>
    <col min="7424" max="7424" width="28.42578125" style="3" customWidth="1"/>
    <col min="7425" max="7425" width="33.140625" style="3" customWidth="1"/>
    <col min="7426" max="7426" width="32.42578125" style="3" customWidth="1"/>
    <col min="7427" max="7427" width="28" style="3" customWidth="1"/>
    <col min="7428" max="7679" width="9.140625" style="3"/>
    <col min="7680" max="7680" width="28.42578125" style="3" customWidth="1"/>
    <col min="7681" max="7681" width="33.140625" style="3" customWidth="1"/>
    <col min="7682" max="7682" width="32.42578125" style="3" customWidth="1"/>
    <col min="7683" max="7683" width="28" style="3" customWidth="1"/>
    <col min="7684" max="7935" width="9.140625" style="3"/>
    <col min="7936" max="7936" width="28.42578125" style="3" customWidth="1"/>
    <col min="7937" max="7937" width="33.140625" style="3" customWidth="1"/>
    <col min="7938" max="7938" width="32.42578125" style="3" customWidth="1"/>
    <col min="7939" max="7939" width="28" style="3" customWidth="1"/>
    <col min="7940" max="8191" width="9.140625" style="3"/>
    <col min="8192" max="8192" width="28.42578125" style="3" customWidth="1"/>
    <col min="8193" max="8193" width="33.140625" style="3" customWidth="1"/>
    <col min="8194" max="8194" width="32.42578125" style="3" customWidth="1"/>
    <col min="8195" max="8195" width="28" style="3" customWidth="1"/>
    <col min="8196" max="8447" width="9.140625" style="3"/>
    <col min="8448" max="8448" width="28.42578125" style="3" customWidth="1"/>
    <col min="8449" max="8449" width="33.140625" style="3" customWidth="1"/>
    <col min="8450" max="8450" width="32.42578125" style="3" customWidth="1"/>
    <col min="8451" max="8451" width="28" style="3" customWidth="1"/>
    <col min="8452" max="8703" width="9.140625" style="3"/>
    <col min="8704" max="8704" width="28.42578125" style="3" customWidth="1"/>
    <col min="8705" max="8705" width="33.140625" style="3" customWidth="1"/>
    <col min="8706" max="8706" width="32.42578125" style="3" customWidth="1"/>
    <col min="8707" max="8707" width="28" style="3" customWidth="1"/>
    <col min="8708" max="8959" width="9.140625" style="3"/>
    <col min="8960" max="8960" width="28.42578125" style="3" customWidth="1"/>
    <col min="8961" max="8961" width="33.140625" style="3" customWidth="1"/>
    <col min="8962" max="8962" width="32.42578125" style="3" customWidth="1"/>
    <col min="8963" max="8963" width="28" style="3" customWidth="1"/>
    <col min="8964" max="9215" width="9.140625" style="3"/>
    <col min="9216" max="9216" width="28.42578125" style="3" customWidth="1"/>
    <col min="9217" max="9217" width="33.140625" style="3" customWidth="1"/>
    <col min="9218" max="9218" width="32.42578125" style="3" customWidth="1"/>
    <col min="9219" max="9219" width="28" style="3" customWidth="1"/>
    <col min="9220" max="9471" width="9.140625" style="3"/>
    <col min="9472" max="9472" width="28.42578125" style="3" customWidth="1"/>
    <col min="9473" max="9473" width="33.140625" style="3" customWidth="1"/>
    <col min="9474" max="9474" width="32.42578125" style="3" customWidth="1"/>
    <col min="9475" max="9475" width="28" style="3" customWidth="1"/>
    <col min="9476" max="9727" width="9.140625" style="3"/>
    <col min="9728" max="9728" width="28.42578125" style="3" customWidth="1"/>
    <col min="9729" max="9729" width="33.140625" style="3" customWidth="1"/>
    <col min="9730" max="9730" width="32.42578125" style="3" customWidth="1"/>
    <col min="9731" max="9731" width="28" style="3" customWidth="1"/>
    <col min="9732" max="9983" width="9.140625" style="3"/>
    <col min="9984" max="9984" width="28.42578125" style="3" customWidth="1"/>
    <col min="9985" max="9985" width="33.140625" style="3" customWidth="1"/>
    <col min="9986" max="9986" width="32.42578125" style="3" customWidth="1"/>
    <col min="9987" max="9987" width="28" style="3" customWidth="1"/>
    <col min="9988" max="10239" width="9.140625" style="3"/>
    <col min="10240" max="10240" width="28.42578125" style="3" customWidth="1"/>
    <col min="10241" max="10241" width="33.140625" style="3" customWidth="1"/>
    <col min="10242" max="10242" width="32.42578125" style="3" customWidth="1"/>
    <col min="10243" max="10243" width="28" style="3" customWidth="1"/>
    <col min="10244" max="10495" width="9.140625" style="3"/>
    <col min="10496" max="10496" width="28.42578125" style="3" customWidth="1"/>
    <col min="10497" max="10497" width="33.140625" style="3" customWidth="1"/>
    <col min="10498" max="10498" width="32.42578125" style="3" customWidth="1"/>
    <col min="10499" max="10499" width="28" style="3" customWidth="1"/>
    <col min="10500" max="10751" width="9.140625" style="3"/>
    <col min="10752" max="10752" width="28.42578125" style="3" customWidth="1"/>
    <col min="10753" max="10753" width="33.140625" style="3" customWidth="1"/>
    <col min="10754" max="10754" width="32.42578125" style="3" customWidth="1"/>
    <col min="10755" max="10755" width="28" style="3" customWidth="1"/>
    <col min="10756" max="11007" width="9.140625" style="3"/>
    <col min="11008" max="11008" width="28.42578125" style="3" customWidth="1"/>
    <col min="11009" max="11009" width="33.140625" style="3" customWidth="1"/>
    <col min="11010" max="11010" width="32.42578125" style="3" customWidth="1"/>
    <col min="11011" max="11011" width="28" style="3" customWidth="1"/>
    <col min="11012" max="11263" width="9.140625" style="3"/>
    <col min="11264" max="11264" width="28.42578125" style="3" customWidth="1"/>
    <col min="11265" max="11265" width="33.140625" style="3" customWidth="1"/>
    <col min="11266" max="11266" width="32.42578125" style="3" customWidth="1"/>
    <col min="11267" max="11267" width="28" style="3" customWidth="1"/>
    <col min="11268" max="11519" width="9.140625" style="3"/>
    <col min="11520" max="11520" width="28.42578125" style="3" customWidth="1"/>
    <col min="11521" max="11521" width="33.140625" style="3" customWidth="1"/>
    <col min="11522" max="11522" width="32.42578125" style="3" customWidth="1"/>
    <col min="11523" max="11523" width="28" style="3" customWidth="1"/>
    <col min="11524" max="11775" width="9.140625" style="3"/>
    <col min="11776" max="11776" width="28.42578125" style="3" customWidth="1"/>
    <col min="11777" max="11777" width="33.140625" style="3" customWidth="1"/>
    <col min="11778" max="11778" width="32.42578125" style="3" customWidth="1"/>
    <col min="11779" max="11779" width="28" style="3" customWidth="1"/>
    <col min="11780" max="12031" width="9.140625" style="3"/>
    <col min="12032" max="12032" width="28.42578125" style="3" customWidth="1"/>
    <col min="12033" max="12033" width="33.140625" style="3" customWidth="1"/>
    <col min="12034" max="12034" width="32.42578125" style="3" customWidth="1"/>
    <col min="12035" max="12035" width="28" style="3" customWidth="1"/>
    <col min="12036" max="12287" width="9.140625" style="3"/>
    <col min="12288" max="12288" width="28.42578125" style="3" customWidth="1"/>
    <col min="12289" max="12289" width="33.140625" style="3" customWidth="1"/>
    <col min="12290" max="12290" width="32.42578125" style="3" customWidth="1"/>
    <col min="12291" max="12291" width="28" style="3" customWidth="1"/>
    <col min="12292" max="12543" width="9.140625" style="3"/>
    <col min="12544" max="12544" width="28.42578125" style="3" customWidth="1"/>
    <col min="12545" max="12545" width="33.140625" style="3" customWidth="1"/>
    <col min="12546" max="12546" width="32.42578125" style="3" customWidth="1"/>
    <col min="12547" max="12547" width="28" style="3" customWidth="1"/>
    <col min="12548" max="12799" width="9.140625" style="3"/>
    <col min="12800" max="12800" width="28.42578125" style="3" customWidth="1"/>
    <col min="12801" max="12801" width="33.140625" style="3" customWidth="1"/>
    <col min="12802" max="12802" width="32.42578125" style="3" customWidth="1"/>
    <col min="12803" max="12803" width="28" style="3" customWidth="1"/>
    <col min="12804" max="13055" width="9.140625" style="3"/>
    <col min="13056" max="13056" width="28.42578125" style="3" customWidth="1"/>
    <col min="13057" max="13057" width="33.140625" style="3" customWidth="1"/>
    <col min="13058" max="13058" width="32.42578125" style="3" customWidth="1"/>
    <col min="13059" max="13059" width="28" style="3" customWidth="1"/>
    <col min="13060" max="13311" width="9.140625" style="3"/>
    <col min="13312" max="13312" width="28.42578125" style="3" customWidth="1"/>
    <col min="13313" max="13313" width="33.140625" style="3" customWidth="1"/>
    <col min="13314" max="13314" width="32.42578125" style="3" customWidth="1"/>
    <col min="13315" max="13315" width="28" style="3" customWidth="1"/>
    <col min="13316" max="13567" width="9.140625" style="3"/>
    <col min="13568" max="13568" width="28.42578125" style="3" customWidth="1"/>
    <col min="13569" max="13569" width="33.140625" style="3" customWidth="1"/>
    <col min="13570" max="13570" width="32.42578125" style="3" customWidth="1"/>
    <col min="13571" max="13571" width="28" style="3" customWidth="1"/>
    <col min="13572" max="13823" width="9.140625" style="3"/>
    <col min="13824" max="13824" width="28.42578125" style="3" customWidth="1"/>
    <col min="13825" max="13825" width="33.140625" style="3" customWidth="1"/>
    <col min="13826" max="13826" width="32.42578125" style="3" customWidth="1"/>
    <col min="13827" max="13827" width="28" style="3" customWidth="1"/>
    <col min="13828" max="14079" width="9.140625" style="3"/>
    <col min="14080" max="14080" width="28.42578125" style="3" customWidth="1"/>
    <col min="14081" max="14081" width="33.140625" style="3" customWidth="1"/>
    <col min="14082" max="14082" width="32.42578125" style="3" customWidth="1"/>
    <col min="14083" max="14083" width="28" style="3" customWidth="1"/>
    <col min="14084" max="14335" width="9.140625" style="3"/>
    <col min="14336" max="14336" width="28.42578125" style="3" customWidth="1"/>
    <col min="14337" max="14337" width="33.140625" style="3" customWidth="1"/>
    <col min="14338" max="14338" width="32.42578125" style="3" customWidth="1"/>
    <col min="14339" max="14339" width="28" style="3" customWidth="1"/>
    <col min="14340" max="14591" width="9.140625" style="3"/>
    <col min="14592" max="14592" width="28.42578125" style="3" customWidth="1"/>
    <col min="14593" max="14593" width="33.140625" style="3" customWidth="1"/>
    <col min="14594" max="14594" width="32.42578125" style="3" customWidth="1"/>
    <col min="14595" max="14595" width="28" style="3" customWidth="1"/>
    <col min="14596" max="14847" width="9.140625" style="3"/>
    <col min="14848" max="14848" width="28.42578125" style="3" customWidth="1"/>
    <col min="14849" max="14849" width="33.140625" style="3" customWidth="1"/>
    <col min="14850" max="14850" width="32.42578125" style="3" customWidth="1"/>
    <col min="14851" max="14851" width="28" style="3" customWidth="1"/>
    <col min="14852" max="15103" width="9.140625" style="3"/>
    <col min="15104" max="15104" width="28.42578125" style="3" customWidth="1"/>
    <col min="15105" max="15105" width="33.140625" style="3" customWidth="1"/>
    <col min="15106" max="15106" width="32.42578125" style="3" customWidth="1"/>
    <col min="15107" max="15107" width="28" style="3" customWidth="1"/>
    <col min="15108" max="15359" width="9.140625" style="3"/>
    <col min="15360" max="15360" width="28.42578125" style="3" customWidth="1"/>
    <col min="15361" max="15361" width="33.140625" style="3" customWidth="1"/>
    <col min="15362" max="15362" width="32.42578125" style="3" customWidth="1"/>
    <col min="15363" max="15363" width="28" style="3" customWidth="1"/>
    <col min="15364" max="15615" width="9.140625" style="3"/>
    <col min="15616" max="15616" width="28.42578125" style="3" customWidth="1"/>
    <col min="15617" max="15617" width="33.140625" style="3" customWidth="1"/>
    <col min="15618" max="15618" width="32.42578125" style="3" customWidth="1"/>
    <col min="15619" max="15619" width="28" style="3" customWidth="1"/>
    <col min="15620" max="15871" width="9.140625" style="3"/>
    <col min="15872" max="15872" width="28.42578125" style="3" customWidth="1"/>
    <col min="15873" max="15873" width="33.140625" style="3" customWidth="1"/>
    <col min="15874" max="15874" width="32.42578125" style="3" customWidth="1"/>
    <col min="15875" max="15875" width="28" style="3" customWidth="1"/>
    <col min="15876" max="16127" width="9.140625" style="3"/>
    <col min="16128" max="16128" width="28.42578125" style="3" customWidth="1"/>
    <col min="16129" max="16129" width="33.140625" style="3" customWidth="1"/>
    <col min="16130" max="16130" width="32.42578125" style="3" customWidth="1"/>
    <col min="16131" max="16131" width="28" style="3" customWidth="1"/>
    <col min="16132" max="16382" width="9.140625" style="3"/>
    <col min="16383" max="16383" width="9.140625" style="3" customWidth="1"/>
    <col min="16384" max="16384" width="9.140625" style="3"/>
  </cols>
  <sheetData>
    <row r="1" spans="1:4" ht="15" x14ac:dyDescent="0.2">
      <c r="A1" s="4"/>
      <c r="B1" s="4" t="s">
        <v>22</v>
      </c>
      <c r="C1" s="5" t="s">
        <v>23</v>
      </c>
      <c r="D1" s="5" t="s">
        <v>21</v>
      </c>
    </row>
    <row r="3" spans="1:4" ht="18.75" customHeight="1" x14ac:dyDescent="0.2"/>
    <row r="4" spans="1:4" ht="18.75" customHeight="1" x14ac:dyDescent="0.2">
      <c r="A4" s="79"/>
      <c r="B4" s="6"/>
      <c r="C4" s="7"/>
    </row>
    <row r="5" spans="1:4" ht="18.75" customHeight="1" x14ac:dyDescent="0.2">
      <c r="B5" s="6"/>
      <c r="C5" s="8"/>
    </row>
    <row r="6" spans="1:4" ht="18.75" customHeight="1" thickBot="1" x14ac:dyDescent="0.25">
      <c r="A6" s="108" t="s">
        <v>72</v>
      </c>
      <c r="B6" s="15" t="s">
        <v>56</v>
      </c>
      <c r="C6" s="8"/>
    </row>
    <row r="7" spans="1:4" ht="18.75" customHeight="1" x14ac:dyDescent="0.2">
      <c r="B7" s="11"/>
      <c r="C7" s="12"/>
    </row>
    <row r="8" spans="1:4" ht="18.75" customHeight="1" x14ac:dyDescent="0.2">
      <c r="B8" s="11"/>
      <c r="C8" s="12"/>
    </row>
    <row r="9" spans="1:4" ht="18.75" customHeight="1" x14ac:dyDescent="0.2">
      <c r="B9" s="11"/>
      <c r="C9" s="12"/>
    </row>
    <row r="10" spans="1:4" ht="18.75" customHeight="1" thickBot="1" x14ac:dyDescent="0.25">
      <c r="B10" s="9" t="s">
        <v>132</v>
      </c>
      <c r="C10" s="10" t="s">
        <v>56</v>
      </c>
      <c r="D10" s="7"/>
    </row>
    <row r="11" spans="1:4" ht="18.75" customHeight="1" x14ac:dyDescent="0.2">
      <c r="B11" s="11"/>
      <c r="C11" s="58"/>
      <c r="D11" s="13"/>
    </row>
    <row r="12" spans="1:4" ht="18.75" customHeight="1" x14ac:dyDescent="0.2">
      <c r="B12" s="11"/>
      <c r="C12" s="7"/>
      <c r="D12" s="13"/>
    </row>
    <row r="13" spans="1:4" ht="18.75" customHeight="1" x14ac:dyDescent="0.2">
      <c r="B13" s="11"/>
      <c r="C13" s="7"/>
      <c r="D13" s="13"/>
    </row>
    <row r="14" spans="1:4" ht="18.75" customHeight="1" thickBot="1" x14ac:dyDescent="0.25">
      <c r="A14" s="108" t="s">
        <v>73</v>
      </c>
      <c r="B14" s="82" t="s">
        <v>76</v>
      </c>
      <c r="C14" s="7"/>
      <c r="D14" s="13"/>
    </row>
    <row r="15" spans="1:4" ht="18.75" customHeight="1" x14ac:dyDescent="0.2">
      <c r="B15" s="6"/>
      <c r="C15" s="7"/>
      <c r="D15" s="13"/>
    </row>
    <row r="16" spans="1:4" ht="18.75" customHeight="1" x14ac:dyDescent="0.2">
      <c r="B16" s="6"/>
      <c r="C16" s="7"/>
      <c r="D16" s="13"/>
    </row>
    <row r="17" spans="1:4" ht="18.75" customHeight="1" x14ac:dyDescent="0.2">
      <c r="B17" s="6"/>
      <c r="C17" s="7"/>
      <c r="D17" s="13"/>
    </row>
    <row r="18" spans="1:4" ht="18.75" customHeight="1" thickBot="1" x14ac:dyDescent="0.25">
      <c r="B18" s="6"/>
      <c r="C18" s="51" t="s">
        <v>135</v>
      </c>
      <c r="D18" s="14" t="s">
        <v>56</v>
      </c>
    </row>
    <row r="19" spans="1:4" ht="18.75" customHeight="1" x14ac:dyDescent="0.2">
      <c r="B19" s="6"/>
      <c r="C19" s="7"/>
      <c r="D19" s="13"/>
    </row>
    <row r="20" spans="1:4" ht="18.75" customHeight="1" x14ac:dyDescent="0.2">
      <c r="B20" s="6"/>
      <c r="C20" s="7"/>
      <c r="D20" s="13"/>
    </row>
    <row r="21" spans="1:4" ht="18.75" customHeight="1" x14ac:dyDescent="0.2">
      <c r="B21" s="6"/>
      <c r="C21" s="8"/>
      <c r="D21" s="13"/>
    </row>
    <row r="22" spans="1:4" ht="18.75" customHeight="1" thickBot="1" x14ac:dyDescent="0.25">
      <c r="A22" s="108" t="s">
        <v>74</v>
      </c>
      <c r="B22" s="15" t="s">
        <v>62</v>
      </c>
      <c r="C22" s="8"/>
      <c r="D22" s="13"/>
    </row>
    <row r="23" spans="1:4" ht="18.75" customHeight="1" x14ac:dyDescent="0.2">
      <c r="B23" s="11"/>
      <c r="C23" s="12"/>
      <c r="D23" s="13"/>
    </row>
    <row r="24" spans="1:4" ht="18.75" customHeight="1" x14ac:dyDescent="0.2">
      <c r="B24" s="11"/>
      <c r="C24" s="12"/>
      <c r="D24" s="13"/>
    </row>
    <row r="25" spans="1:4" ht="18.75" customHeight="1" x14ac:dyDescent="0.2">
      <c r="B25" s="11"/>
      <c r="C25" s="12"/>
      <c r="D25" s="13"/>
    </row>
    <row r="26" spans="1:4" ht="18.75" customHeight="1" thickBot="1" x14ac:dyDescent="0.25">
      <c r="B26" s="51" t="s">
        <v>133</v>
      </c>
      <c r="C26" s="10" t="s">
        <v>62</v>
      </c>
      <c r="D26" s="13"/>
    </row>
    <row r="27" spans="1:4" ht="18.75" customHeight="1" x14ac:dyDescent="0.2">
      <c r="B27" s="11"/>
      <c r="C27" s="58"/>
      <c r="D27" s="7"/>
    </row>
    <row r="28" spans="1:4" ht="18.75" customHeight="1" x14ac:dyDescent="0.2">
      <c r="B28" s="11"/>
      <c r="C28" s="7"/>
      <c r="D28" s="7"/>
    </row>
    <row r="29" spans="1:4" ht="18.75" customHeight="1" x14ac:dyDescent="0.2">
      <c r="B29" s="11"/>
      <c r="C29" s="7"/>
      <c r="D29" s="109" t="s">
        <v>75</v>
      </c>
    </row>
    <row r="30" spans="1:4" ht="18.75" customHeight="1" thickBot="1" x14ac:dyDescent="0.25">
      <c r="A30" s="3" t="s">
        <v>71</v>
      </c>
      <c r="B30" s="82" t="s">
        <v>57</v>
      </c>
      <c r="C30" s="4"/>
      <c r="D30" s="7"/>
    </row>
    <row r="31" spans="1:4" ht="18.75" customHeight="1" thickBot="1" x14ac:dyDescent="0.25">
      <c r="B31" s="6"/>
      <c r="C31" s="15" t="s">
        <v>76</v>
      </c>
      <c r="D31" s="7"/>
    </row>
    <row r="32" spans="1:4" ht="18.75" customHeight="1" x14ac:dyDescent="0.2">
      <c r="B32" s="6"/>
      <c r="C32" s="59"/>
      <c r="D32" s="7"/>
    </row>
    <row r="33" spans="2:4" ht="18.75" customHeight="1" thickBot="1" x14ac:dyDescent="0.25">
      <c r="B33" s="16"/>
      <c r="C33" s="52" t="s">
        <v>134</v>
      </c>
      <c r="D33" s="14" t="s">
        <v>57</v>
      </c>
    </row>
    <row r="34" spans="2:4" ht="18.75" customHeight="1" x14ac:dyDescent="0.2">
      <c r="B34" s="6"/>
      <c r="C34" s="17"/>
      <c r="D34" s="7"/>
    </row>
    <row r="35" spans="2:4" ht="24" customHeight="1" thickBot="1" x14ac:dyDescent="0.25">
      <c r="C35" s="18" t="s">
        <v>57</v>
      </c>
    </row>
    <row r="36" spans="2:4" x14ac:dyDescent="0.2">
      <c r="B36" s="6"/>
      <c r="C36" s="7"/>
      <c r="D36" s="7"/>
    </row>
  </sheetData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Prezence 1.7.</vt:lpstr>
      <vt:lpstr>Nasazení do skupin</vt:lpstr>
      <vt:lpstr>A - výsledky</vt:lpstr>
      <vt:lpstr>B - výsledky</vt:lpstr>
      <vt:lpstr>Zápasy</vt:lpstr>
      <vt:lpstr>KO</vt:lpstr>
      <vt:lpstr>'A - výsledky'!Oblast_tisku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uzivatel</cp:lastModifiedBy>
  <cp:lastPrinted>2019-02-16T08:18:44Z</cp:lastPrinted>
  <dcterms:created xsi:type="dcterms:W3CDTF">2014-08-25T11:10:33Z</dcterms:created>
  <dcterms:modified xsi:type="dcterms:W3CDTF">2019-02-17T22:43:56Z</dcterms:modified>
</cp:coreProperties>
</file>