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ladší žáci" sheetId="1" state="visible" r:id="rId2"/>
    <sheet name="Starší žáci" sheetId="2" state="visible" r:id="rId3"/>
    <sheet name="Dorost" sheetId="3" state="visible" r:id="rId4"/>
  </sheets>
  <definedNames>
    <definedName function="false" hidden="false" localSheetId="0" name="_Toc473369863" vbProcedure="false">'Mladší žáci'!$G$2</definedName>
    <definedName function="false" hidden="false" localSheetId="1" name="_Toc473369863" vbProcedure="false">'Starší žáci'!$G$2</definedName>
    <definedName function="false" hidden="false" localSheetId="2" name="_Toc473369863" vbProcedure="false">Dorost!$G$2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<sst xmlns="http://schemas.openxmlformats.org/spreadsheetml/2006/main" count="856" uniqueCount="189">
  <si>
    <t xml:space="preserve">Průběžné pořadí po VI. Turnaji</t>
  </si>
  <si>
    <t xml:space="preserve">       Hodnocení            </t>
  </si>
  <si>
    <t xml:space="preserve">Pořadí</t>
  </si>
  <si>
    <t xml:space="preserve">Tým</t>
  </si>
  <si>
    <t xml:space="preserve">Body</t>
  </si>
  <si>
    <t xml:space="preserve">1. místo</t>
  </si>
  <si>
    <t xml:space="preserve">60 bodů</t>
  </si>
  <si>
    <t xml:space="preserve">1.</t>
  </si>
  <si>
    <t xml:space="preserve">MNK Modřice</t>
  </si>
  <si>
    <t xml:space="preserve">2. místo</t>
  </si>
  <si>
    <t xml:space="preserve">48 bodů</t>
  </si>
  <si>
    <t xml:space="preserve">2.</t>
  </si>
  <si>
    <t xml:space="preserve">UNITOP SKP Žďár nad Sázavou</t>
  </si>
  <si>
    <t xml:space="preserve">3. místo</t>
  </si>
  <si>
    <t xml:space="preserve">42 bodů</t>
  </si>
  <si>
    <t xml:space="preserve">3.</t>
  </si>
  <si>
    <t xml:space="preserve">TJ Slavoj Český Brod</t>
  </si>
  <si>
    <t xml:space="preserve">4. místo</t>
  </si>
  <si>
    <t xml:space="preserve">30 bodů</t>
  </si>
  <si>
    <t xml:space="preserve">4.</t>
  </si>
  <si>
    <t xml:space="preserve">SK Liapor WITTE Karlovy Vary </t>
  </si>
  <si>
    <t xml:space="preserve">5-8. místo</t>
  </si>
  <si>
    <t xml:space="preserve">15 bodů</t>
  </si>
  <si>
    <t xml:space="preserve">5.</t>
  </si>
  <si>
    <t xml:space="preserve">T.J. Sokol Holice</t>
  </si>
  <si>
    <t xml:space="preserve">9-16. místo</t>
  </si>
  <si>
    <t xml:space="preserve">  7 bodů</t>
  </si>
  <si>
    <t xml:space="preserve">6.</t>
  </si>
  <si>
    <t xml:space="preserve">TJ Baník Stříbro</t>
  </si>
  <si>
    <t xml:space="preserve">17-32. místo</t>
  </si>
  <si>
    <t xml:space="preserve">  3 body</t>
  </si>
  <si>
    <t xml:space="preserve">7.</t>
  </si>
  <si>
    <t xml:space="preserve">TJ Peklo nad Zdobnicí</t>
  </si>
  <si>
    <t xml:space="preserve">8.</t>
  </si>
  <si>
    <t xml:space="preserve">TJ Radomyšl </t>
  </si>
  <si>
    <t xml:space="preserve">*V případě družstev s dvěma a více sestavami:</t>
  </si>
  <si>
    <t xml:space="preserve">9.</t>
  </si>
  <si>
    <t xml:space="preserve">TJ Dynamo ČEZ České Budějovice</t>
  </si>
  <si>
    <t xml:space="preserve">body získaných nejlépší sestavou + body druhé sestavy/2  +  třetí sestavy/3 atd. (necelé body jsou zaokrouhleny nahoru)</t>
  </si>
  <si>
    <t xml:space="preserve">10.</t>
  </si>
  <si>
    <t xml:space="preserve">TJ AVIA Čakovice</t>
  </si>
  <si>
    <t xml:space="preserve">11.</t>
  </si>
  <si>
    <t xml:space="preserve">Sokol Dolní Počernice </t>
  </si>
  <si>
    <t xml:space="preserve">12.</t>
  </si>
  <si>
    <t xml:space="preserve">TJ Pankrác</t>
  </si>
  <si>
    <t xml:space="preserve">13.</t>
  </si>
  <si>
    <t xml:space="preserve">14.</t>
  </si>
  <si>
    <t xml:space="preserve">15.</t>
  </si>
  <si>
    <t xml:space="preserve">Holice - dvojice - 16.2.2019</t>
  </si>
  <si>
    <t xml:space="preserve">Dolní Počernice - dvojice - 24.3.2019</t>
  </si>
  <si>
    <t xml:space="preserve">Žďár nad Sázavou - trojice - 14.4.2019</t>
  </si>
  <si>
    <t xml:space="preserve">Karlovy Vary - MČR dvojice - 18.5.2019</t>
  </si>
  <si>
    <t xml:space="preserve">Karlovy Vary - MČR trojice - 19.5.2019</t>
  </si>
  <si>
    <t xml:space="preserve">Žďár nad Sázavou - MČR singl - 14.9.2019</t>
  </si>
  <si>
    <t xml:space="preserve">MNK Modřice A</t>
  </si>
  <si>
    <t xml:space="preserve">MNK Modřice B</t>
  </si>
  <si>
    <t xml:space="preserve">TJ Slavoj Český Brod A</t>
  </si>
  <si>
    <t xml:space="preserve">TJ  Baník Stříbro</t>
  </si>
  <si>
    <t xml:space="preserve">UNITOP SKP Žďár nad Sázavou A</t>
  </si>
  <si>
    <t xml:space="preserve">3. </t>
  </si>
  <si>
    <t xml:space="preserve">SK Liapor WITTE Karlovy Vary A</t>
  </si>
  <si>
    <t xml:space="preserve"> TJ SOKOL Holice A</t>
  </si>
  <si>
    <t xml:space="preserve">4. </t>
  </si>
  <si>
    <t xml:space="preserve">MNK Modřice D</t>
  </si>
  <si>
    <t xml:space="preserve">5. - 8.</t>
  </si>
  <si>
    <t xml:space="preserve">TJ Peklo nad Zdobnicí A</t>
  </si>
  <si>
    <t xml:space="preserve">SK Liapor WITTE Karlovy Vary B</t>
  </si>
  <si>
    <t xml:space="preserve">TJ SOKOL Holice B</t>
  </si>
  <si>
    <t xml:space="preserve">Tělovýchovná jednota Radomyšl</t>
  </si>
  <si>
    <t xml:space="preserve">MNK Modřice C</t>
  </si>
  <si>
    <t xml:space="preserve">T.J. Sokol Holice A</t>
  </si>
  <si>
    <t xml:space="preserve">TJ Slavoj Český Brod B</t>
  </si>
  <si>
    <t xml:space="preserve">TJ Dynamo České Budějovice</t>
  </si>
  <si>
    <t xml:space="preserve"> TJ SOKOL Holice </t>
  </si>
  <si>
    <t xml:space="preserve">TJ Radomyšl A</t>
  </si>
  <si>
    <t xml:space="preserve">9. - 16.</t>
  </si>
  <si>
    <t xml:space="preserve">9.-16,</t>
  </si>
  <si>
    <t xml:space="preserve">UNITOP SKP Žďár nad Sázavou B</t>
  </si>
  <si>
    <t xml:space="preserve">T.J. Sokol Holice C</t>
  </si>
  <si>
    <t xml:space="preserve">TJ Peklo nad Zdobnicí B</t>
  </si>
  <si>
    <t xml:space="preserve">TJ Radomyšl B</t>
  </si>
  <si>
    <t xml:space="preserve">T.J. Sokol Holice B</t>
  </si>
  <si>
    <t xml:space="preserve">TJ Radomyšl C</t>
  </si>
  <si>
    <t xml:space="preserve">TJ SOKOL Holice A</t>
  </si>
  <si>
    <t xml:space="preserve">TJ Peklo nad Zdobnicí C</t>
  </si>
  <si>
    <t xml:space="preserve">TJ Slavoj Český Brod D</t>
  </si>
  <si>
    <t xml:space="preserve">TJ Dynamo ČEZ České Budějovice A</t>
  </si>
  <si>
    <t xml:space="preserve">17. - 32.</t>
  </si>
  <si>
    <t xml:space="preserve"> TJ SOKOL Holice B</t>
  </si>
  <si>
    <t xml:space="preserve">17.-32.</t>
  </si>
  <si>
    <t xml:space="preserve">TJ Dynamo ČEZ České Budějovice B</t>
  </si>
  <si>
    <t xml:space="preserve">Sokol Dolní Počernice</t>
  </si>
  <si>
    <t xml:space="preserve">TJ Dynamo ČEZ České Budějovice C</t>
  </si>
  <si>
    <t xml:space="preserve">TJ Slavoj Český Brod C</t>
  </si>
  <si>
    <t xml:space="preserve">UNITOP SKP Žďár nad Sázavou C</t>
  </si>
  <si>
    <t xml:space="preserve">UNITOP SKP Žďár nad Sázavou D</t>
  </si>
  <si>
    <t xml:space="preserve">17.-32:</t>
  </si>
  <si>
    <t xml:space="preserve">TJ SOKOL Holice C</t>
  </si>
  <si>
    <t xml:space="preserve">SK Liapor WITTE Karlovy Vary C</t>
  </si>
  <si>
    <t xml:space="preserve">SK Liapor WITTE Karlovy Vary D</t>
  </si>
  <si>
    <t xml:space="preserve">TJ Peklo nad Zdobnicí </t>
  </si>
  <si>
    <t xml:space="preserve">MNK Modřice </t>
  </si>
  <si>
    <t xml:space="preserve">TJ Baník Stříbro </t>
  </si>
  <si>
    <t xml:space="preserve">NK CLIMAX Vsetín</t>
  </si>
  <si>
    <t xml:space="preserve">TJ Radomyšl</t>
  </si>
  <si>
    <t xml:space="preserve">TJ Dynamo ČEZ České Budějovice </t>
  </si>
  <si>
    <t xml:space="preserve">UNITOP SKP Žďár nad Sázavou </t>
  </si>
  <si>
    <t xml:space="preserve">Tengo Solonta (Rumunsko)</t>
  </si>
  <si>
    <t xml:space="preserve">T.J. Sokol Holice </t>
  </si>
  <si>
    <t xml:space="preserve">**V případě účasti hráče v sestavě reprezentačních nadějí, se získaný počet bodů přiděluje v poměru mezi příslušná družstva hráčů sestavy: </t>
  </si>
  <si>
    <t xml:space="preserve">TJ ČZ STRAKONICE</t>
  </si>
  <si>
    <t xml:space="preserve">U dvojic 1/2 získaných bodů, u trojic 1/3 získaných bodů (včetně náhradníků).</t>
  </si>
  <si>
    <t xml:space="preserve">TJ Pankrác </t>
  </si>
  <si>
    <t xml:space="preserve">Plzeň - dvojice - 9.3.2019</t>
  </si>
  <si>
    <t xml:space="preserve">Žďár nad Sázavou - trojice - 6.4.2019</t>
  </si>
  <si>
    <t xml:space="preserve">Praha Nebušice - trojice - 25.5.2019</t>
  </si>
  <si>
    <t xml:space="preserve">Peklo nad Zdobnicí - MČR dvojice - 15.6.2019</t>
  </si>
  <si>
    <t xml:space="preserve">Peklo nad Zdobnicí - MČR trojice - 16.6.2019</t>
  </si>
  <si>
    <t xml:space="preserve">     Čelákovice - MČR singly - 29.6. 2019</t>
  </si>
  <si>
    <t xml:space="preserve">     České Budějovice - dvojice - 23.11.2019 </t>
  </si>
  <si>
    <t xml:space="preserve">TJ Baník Stříbro A</t>
  </si>
  <si>
    <t xml:space="preserve">TJ SLAVOJ Český Brod MIX</t>
  </si>
  <si>
    <t xml:space="preserve">TJ Baník Stříbro A MIX</t>
  </si>
  <si>
    <t xml:space="preserve">2. </t>
  </si>
  <si>
    <t xml:space="preserve">TJ SLAVOJ Český Brod </t>
  </si>
  <si>
    <t xml:space="preserve">NK Climax Vsetín</t>
  </si>
  <si>
    <t xml:space="preserve">AC Zruč-Senec</t>
  </si>
  <si>
    <t xml:space="preserve">TJ SLAVOJ Český Brod C</t>
  </si>
  <si>
    <t xml:space="preserve">TJ Baník Stříbro B</t>
  </si>
  <si>
    <t xml:space="preserve">T.J. SOKOL Holice</t>
  </si>
  <si>
    <t xml:space="preserve">NK Climax Vsetín A</t>
  </si>
  <si>
    <t xml:space="preserve">TJ SLAVOJ Český Brod</t>
  </si>
  <si>
    <t xml:space="preserve">TJ Dynamo České Budějovice A</t>
  </si>
  <si>
    <t xml:space="preserve">10. - 16.</t>
  </si>
  <si>
    <t xml:space="preserve">TJ Pankrác A</t>
  </si>
  <si>
    <t xml:space="preserve">TJ Peklo nad Zdobnicí D</t>
  </si>
  <si>
    <t xml:space="preserve">11. - 16.</t>
  </si>
  <si>
    <t xml:space="preserve">TJ SLAVOJ Český Brod B</t>
  </si>
  <si>
    <t xml:space="preserve">TJ SLAVOJ Český Brod A</t>
  </si>
  <si>
    <t xml:space="preserve">17 - 32</t>
  </si>
  <si>
    <t xml:space="preserve">TJ Dynamo České Budějovice B</t>
  </si>
  <si>
    <t xml:space="preserve">NK Climax Vsetín B</t>
  </si>
  <si>
    <t xml:space="preserve">TJ Pankrác B</t>
  </si>
  <si>
    <t xml:space="preserve">Průběžné pořadí po V. Turnaji</t>
  </si>
  <si>
    <t xml:space="preserve">TJ Sokol Zbečník</t>
  </si>
  <si>
    <t xml:space="preserve">TJ Spartak Čelákovice </t>
  </si>
  <si>
    <t xml:space="preserve">MNK Silnice-Group Modřice</t>
  </si>
  <si>
    <t xml:space="preserve">SK Šacung Benešov </t>
  </si>
  <si>
    <t xml:space="preserve">TJ Spartak Přerov</t>
  </si>
  <si>
    <t xml:space="preserve">TJ Slovan Chabařovice</t>
  </si>
  <si>
    <t xml:space="preserve">AC Zruč-Senec 2004</t>
  </si>
  <si>
    <t xml:space="preserve">Zbečník - dvojice – 17.3.2019</t>
  </si>
  <si>
    <t xml:space="preserve">          Karlovy Vary - trojice - 31.3. 2019</t>
  </si>
  <si>
    <t xml:space="preserve">             Čelákovice - MČR singly - 29.6. 2019</t>
  </si>
  <si>
    <t xml:space="preserve">Český Brod - MČR dvojice - 24.8.2019</t>
  </si>
  <si>
    <t xml:space="preserve">Český Brod - MČR trojice - 25.8. 2019</t>
  </si>
  <si>
    <t xml:space="preserve">     Holice - dvojice - 30.11.2019 </t>
  </si>
  <si>
    <t xml:space="preserve">Tým </t>
  </si>
  <si>
    <t xml:space="preserve">1. </t>
  </si>
  <si>
    <t xml:space="preserve">TJ Spartak Čelákovice A</t>
  </si>
  <si>
    <t xml:space="preserve">MNK Silnice-Group Modřice A</t>
  </si>
  <si>
    <t xml:space="preserve">MNK Silnice-Group Modřice </t>
  </si>
  <si>
    <t xml:space="preserve">Tengo Salonta A</t>
  </si>
  <si>
    <t xml:space="preserve">TJ Sokol Zbečník A</t>
  </si>
  <si>
    <t xml:space="preserve">5.-8. </t>
  </si>
  <si>
    <t xml:space="preserve">TJ Sokol Zbečník B</t>
  </si>
  <si>
    <t xml:space="preserve">MNK Silnice-Group Modřice B</t>
  </si>
  <si>
    <t xml:space="preserve">TJ Spartak MSEM Přerov A</t>
  </si>
  <si>
    <t xml:space="preserve">SK Šacung Benešov A</t>
  </si>
  <si>
    <t xml:space="preserve">TJ Spartak Čelákovice B</t>
  </si>
  <si>
    <t xml:space="preserve">9.-16.</t>
  </si>
  <si>
    <t xml:space="preserve">SK Šacung Benešov B</t>
  </si>
  <si>
    <t xml:space="preserve">9.-16. </t>
  </si>
  <si>
    <t xml:space="preserve">T.J. Spartak Čelákovice C</t>
  </si>
  <si>
    <t xml:space="preserve">TJ Spartak Přerov A</t>
  </si>
  <si>
    <t xml:space="preserve">Tengo Salonta B</t>
  </si>
  <si>
    <t xml:space="preserve">SK Liapor WITTE Karlovy Vary  </t>
  </si>
  <si>
    <t xml:space="preserve">Slovan Chabařovice</t>
  </si>
  <si>
    <t xml:space="preserve">TJ Spartak MSEM Přerov B</t>
  </si>
  <si>
    <t xml:space="preserve">17.-24.</t>
  </si>
  <si>
    <t xml:space="preserve">AC Zruč-Senec A</t>
  </si>
  <si>
    <t xml:space="preserve">Areál Club Zruč-Senec</t>
  </si>
  <si>
    <t xml:space="preserve">TJ Sokol Holice C</t>
  </si>
  <si>
    <t xml:space="preserve">TJ Spartak Přerov B</t>
  </si>
  <si>
    <t xml:space="preserve">AC Zruč-Senec B</t>
  </si>
  <si>
    <t xml:space="preserve">TJ Spartak Čelákovice C</t>
  </si>
  <si>
    <t xml:space="preserve">TJ Spartak Přerov C</t>
  </si>
  <si>
    <t xml:space="preserve">SK Liapor WITTE Karlovy Vary  B</t>
  </si>
  <si>
    <t xml:space="preserve">SK Liapor WITTE Karlovy Vary  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</si>
</sst>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H:MM:SS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u val="single"/>
      <sz val="11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b val="true"/>
      <sz val="18"/>
      <color rgb="FFFF0000"/>
      <name val="Calibri"/>
      <family val="2"/>
      <charset val="238"/>
    </font>
    <font>
      <sz val="18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true"/>
  </sheetPr>
  <dimension ref="B1:S48"/>
  <sheetViews>
    <sheetView showFormulas="false" showGridLines="true" showRowColHeaders="true" showZeros="true" rightToLeft="false" tabSelected="true" showOutlineSymbols="true" defaultGridColor="true" view="normal" topLeftCell="B1" colorId="64" zoomScale="70" zoomScaleNormal="70" zoomScalePageLayoutView="100" workbookViewId="0">
      <selection pane="topLeft" activeCell="N10" activeCellId="0" sqref="N10"/>
    </sheetView>
  </sheetViews>
  <sheetFormatPr defaultRowHeight="14.4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8.78"/>
    <col collapsed="false" customWidth="true" hidden="false" outlineLevel="0" max="3" min="3" style="0" width="30.66"/>
    <col collapsed="false" customWidth="true" hidden="false" outlineLevel="0" max="5" min="4" style="0" width="8.78"/>
    <col collapsed="false" customWidth="true" hidden="false" outlineLevel="0" max="6" min="6" style="0" width="30.78"/>
    <col collapsed="false" customWidth="true" hidden="false" outlineLevel="0" max="7" min="7" style="0" width="8.78"/>
    <col collapsed="false" customWidth="true" hidden="false" outlineLevel="0" max="8" min="8" style="0" width="12.66"/>
    <col collapsed="false" customWidth="true" hidden="false" outlineLevel="0" max="9" min="9" style="0" width="30.66"/>
    <col collapsed="false" customWidth="true" hidden="false" outlineLevel="0" max="11" min="10" style="0" width="8.78"/>
    <col collapsed="false" customWidth="true" hidden="false" outlineLevel="0" max="12" min="12" style="0" width="30.66"/>
    <col collapsed="false" customWidth="true" hidden="false" outlineLevel="0" max="14" min="13" style="0" width="8.78"/>
    <col collapsed="false" customWidth="true" hidden="false" outlineLevel="0" max="15" min="15" style="0" width="30.66"/>
    <col collapsed="false" customWidth="true" hidden="false" outlineLevel="0" max="16" min="16" style="0" width="8.78"/>
    <col collapsed="false" customWidth="true" hidden="false" outlineLevel="0" max="17" min="17" style="0" width="7.11"/>
    <col collapsed="false" customWidth="true" hidden="false" outlineLevel="0" max="18" min="18" style="0" width="28.92"/>
    <col collapsed="false" customWidth="true" hidden="false" outlineLevel="0" max="19" min="19" style="0" width="8.78"/>
    <col collapsed="false" customWidth="true" hidden="false" outlineLevel="0" max="1025" min="20" style="0" width="8.54"/>
  </cols>
  <sheetData>
    <row r="1" customFormat="false" ht="15" hidden="false" customHeight="false" outlineLevel="0" collapsed="false"/>
    <row r="2" customFormat="false" ht="15" hidden="false" customHeight="false" outlineLevel="0" collapsed="false">
      <c r="B2" s="1" t="s">
        <v>0</v>
      </c>
      <c r="C2" s="1"/>
      <c r="D2" s="1"/>
      <c r="F2" s="2" t="s">
        <v>1</v>
      </c>
      <c r="G2" s="2"/>
    </row>
    <row r="3" customFormat="false" ht="15" hidden="false" customHeight="false" outlineLevel="0" collapsed="false">
      <c r="B3" s="3" t="s">
        <v>2</v>
      </c>
      <c r="C3" s="4" t="s">
        <v>3</v>
      </c>
      <c r="D3" s="5" t="s">
        <v>4</v>
      </c>
      <c r="F3" s="6" t="s">
        <v>5</v>
      </c>
      <c r="G3" s="7" t="s">
        <v>6</v>
      </c>
    </row>
    <row r="4" customFormat="false" ht="14.4" hidden="false" customHeight="false" outlineLevel="0" collapsed="false">
      <c r="B4" s="8" t="s">
        <v>7</v>
      </c>
      <c r="C4" s="9" t="s">
        <v>8</v>
      </c>
      <c r="D4" s="10" t="n">
        <v>449</v>
      </c>
      <c r="F4" s="11" t="s">
        <v>9</v>
      </c>
      <c r="G4" s="12" t="s">
        <v>10</v>
      </c>
    </row>
    <row r="5" customFormat="false" ht="14.4" hidden="false" customHeight="false" outlineLevel="0" collapsed="false">
      <c r="B5" s="8" t="s">
        <v>11</v>
      </c>
      <c r="C5" s="9" t="s">
        <v>12</v>
      </c>
      <c r="D5" s="10" t="n">
        <v>272</v>
      </c>
      <c r="F5" s="11" t="s">
        <v>13</v>
      </c>
      <c r="G5" s="12" t="s">
        <v>14</v>
      </c>
    </row>
    <row r="6" customFormat="false" ht="14.4" hidden="false" customHeight="false" outlineLevel="0" collapsed="false">
      <c r="B6" s="8" t="s">
        <v>15</v>
      </c>
      <c r="C6" s="9" t="s">
        <v>16</v>
      </c>
      <c r="D6" s="10" t="n">
        <v>236</v>
      </c>
      <c r="F6" s="11" t="s">
        <v>17</v>
      </c>
      <c r="G6" s="12" t="s">
        <v>18</v>
      </c>
    </row>
    <row r="7" customFormat="false" ht="14.4" hidden="false" customHeight="false" outlineLevel="0" collapsed="false">
      <c r="B7" s="8" t="s">
        <v>19</v>
      </c>
      <c r="C7" s="9" t="s">
        <v>20</v>
      </c>
      <c r="D7" s="10" t="n">
        <v>155</v>
      </c>
      <c r="F7" s="11" t="s">
        <v>21</v>
      </c>
      <c r="G7" s="12" t="s">
        <v>22</v>
      </c>
    </row>
    <row r="8" customFormat="false" ht="14.4" hidden="false" customHeight="false" outlineLevel="0" collapsed="false">
      <c r="B8" s="8" t="s">
        <v>23</v>
      </c>
      <c r="C8" s="9" t="s">
        <v>24</v>
      </c>
      <c r="D8" s="10" t="n">
        <v>116</v>
      </c>
      <c r="F8" s="11" t="s">
        <v>25</v>
      </c>
      <c r="G8" s="12" t="s">
        <v>26</v>
      </c>
    </row>
    <row r="9" customFormat="false" ht="15" hidden="false" customHeight="false" outlineLevel="0" collapsed="false">
      <c r="B9" s="8" t="s">
        <v>27</v>
      </c>
      <c r="C9" s="9" t="s">
        <v>28</v>
      </c>
      <c r="D9" s="10" t="n">
        <v>77</v>
      </c>
      <c r="F9" s="13" t="s">
        <v>29</v>
      </c>
      <c r="G9" s="14" t="s">
        <v>30</v>
      </c>
    </row>
    <row r="10" customFormat="false" ht="13.8" hidden="false" customHeight="false" outlineLevel="0" collapsed="false">
      <c r="B10" s="8" t="s">
        <v>31</v>
      </c>
      <c r="C10" s="9" t="s">
        <v>32</v>
      </c>
      <c r="D10" s="10" t="n">
        <v>74</v>
      </c>
    </row>
    <row r="11" customFormat="false" ht="13.8" hidden="false" customHeight="false" outlineLevel="0" collapsed="false">
      <c r="B11" s="8" t="s">
        <v>33</v>
      </c>
      <c r="C11" s="15" t="s">
        <v>34</v>
      </c>
      <c r="D11" s="10" t="n">
        <v>61</v>
      </c>
      <c r="F11" s="0" t="s">
        <v>35</v>
      </c>
      <c r="G11" s="16"/>
      <c r="H11" s="16"/>
      <c r="I11" s="16"/>
    </row>
    <row r="12" customFormat="false" ht="13.8" hidden="false" customHeight="false" outlineLevel="0" collapsed="false">
      <c r="B12" s="8" t="s">
        <v>36</v>
      </c>
      <c r="C12" s="15" t="s">
        <v>37</v>
      </c>
      <c r="D12" s="10" t="n">
        <v>46</v>
      </c>
      <c r="F12" s="0" t="s">
        <v>38</v>
      </c>
      <c r="G12" s="16"/>
      <c r="H12" s="16"/>
      <c r="I12" s="16"/>
    </row>
    <row r="13" customFormat="false" ht="14.4" hidden="false" customHeight="false" outlineLevel="0" collapsed="false">
      <c r="B13" s="8" t="s">
        <v>39</v>
      </c>
      <c r="C13" s="15" t="s">
        <v>40</v>
      </c>
      <c r="D13" s="10" t="n">
        <f aca="false">D29+G36</f>
        <v>22</v>
      </c>
    </row>
    <row r="14" customFormat="false" ht="14.4" hidden="false" customHeight="false" outlineLevel="0" collapsed="false">
      <c r="B14" s="8" t="s">
        <v>41</v>
      </c>
      <c r="C14" s="15" t="s">
        <v>42</v>
      </c>
      <c r="D14" s="10" t="n">
        <f aca="false">G42+J30+M39</f>
        <v>13</v>
      </c>
    </row>
    <row r="15" customFormat="false" ht="14.4" hidden="false" customHeight="false" outlineLevel="0" collapsed="false">
      <c r="B15" s="8" t="s">
        <v>43</v>
      </c>
      <c r="C15" s="15" t="s">
        <v>44</v>
      </c>
      <c r="D15" s="10" t="n">
        <f aca="false">G33</f>
        <v>7</v>
      </c>
    </row>
    <row r="16" customFormat="false" ht="14.4" hidden="false" customHeight="false" outlineLevel="0" collapsed="false">
      <c r="B16" s="8" t="s">
        <v>45</v>
      </c>
      <c r="C16" s="15"/>
      <c r="D16" s="10"/>
    </row>
    <row r="17" customFormat="false" ht="14.4" hidden="false" customHeight="false" outlineLevel="0" collapsed="false">
      <c r="B17" s="8" t="s">
        <v>46</v>
      </c>
      <c r="C17" s="9"/>
      <c r="D17" s="10"/>
    </row>
    <row r="18" customFormat="false" ht="15" hidden="false" customHeight="false" outlineLevel="0" collapsed="false">
      <c r="B18" s="3" t="s">
        <v>47</v>
      </c>
      <c r="C18" s="4"/>
      <c r="D18" s="17"/>
    </row>
    <row r="20" customFormat="false" ht="14.4" hidden="false" customHeight="false" outlineLevel="0" collapsed="false">
      <c r="B20" s="1" t="s">
        <v>48</v>
      </c>
      <c r="C20" s="1"/>
      <c r="D20" s="1"/>
      <c r="E20" s="1" t="s">
        <v>49</v>
      </c>
      <c r="F20" s="1"/>
      <c r="G20" s="1"/>
      <c r="H20" s="1" t="s">
        <v>50</v>
      </c>
      <c r="I20" s="1"/>
      <c r="J20" s="1"/>
      <c r="K20" s="1" t="s">
        <v>51</v>
      </c>
      <c r="L20" s="1"/>
      <c r="M20" s="1"/>
      <c r="N20" s="1" t="s">
        <v>52</v>
      </c>
      <c r="O20" s="1"/>
      <c r="P20" s="1"/>
      <c r="Q20" s="1" t="s">
        <v>53</v>
      </c>
      <c r="R20" s="1"/>
      <c r="S20" s="1"/>
    </row>
    <row r="21" customFormat="false" ht="15" hidden="false" customHeight="false" outlineLevel="0" collapsed="false">
      <c r="B21" s="18" t="s">
        <v>2</v>
      </c>
      <c r="C21" s="19" t="s">
        <v>3</v>
      </c>
      <c r="D21" s="17" t="s">
        <v>4</v>
      </c>
      <c r="E21" s="20" t="s">
        <v>2</v>
      </c>
      <c r="F21" s="21" t="s">
        <v>3</v>
      </c>
      <c r="G21" s="10" t="s">
        <v>4</v>
      </c>
      <c r="H21" s="18" t="s">
        <v>2</v>
      </c>
      <c r="I21" s="19" t="s">
        <v>3</v>
      </c>
      <c r="J21" s="17" t="s">
        <v>4</v>
      </c>
      <c r="K21" s="18" t="s">
        <v>2</v>
      </c>
      <c r="L21" s="19" t="s">
        <v>3</v>
      </c>
      <c r="M21" s="17" t="s">
        <v>4</v>
      </c>
      <c r="N21" s="20" t="s">
        <v>2</v>
      </c>
      <c r="O21" s="21" t="s">
        <v>3</v>
      </c>
      <c r="P21" s="10" t="s">
        <v>4</v>
      </c>
      <c r="Q21" s="18" t="s">
        <v>2</v>
      </c>
      <c r="R21" s="19" t="s">
        <v>3</v>
      </c>
      <c r="S21" s="17" t="s">
        <v>4</v>
      </c>
    </row>
    <row r="22" customFormat="false" ht="13.8" hidden="false" customHeight="false" outlineLevel="0" collapsed="false">
      <c r="B22" s="22" t="s">
        <v>7</v>
      </c>
      <c r="C22" s="23" t="s">
        <v>54</v>
      </c>
      <c r="D22" s="24" t="n">
        <v>60</v>
      </c>
      <c r="E22" s="22" t="s">
        <v>7</v>
      </c>
      <c r="F22" s="23" t="s">
        <v>55</v>
      </c>
      <c r="G22" s="25" t="n">
        <v>60</v>
      </c>
      <c r="H22" s="23" t="s">
        <v>7</v>
      </c>
      <c r="I22" s="23" t="s">
        <v>54</v>
      </c>
      <c r="J22" s="24" t="n">
        <v>60</v>
      </c>
      <c r="K22" s="22" t="s">
        <v>7</v>
      </c>
      <c r="L22" s="23" t="s">
        <v>55</v>
      </c>
      <c r="M22" s="24" t="n">
        <v>60</v>
      </c>
      <c r="N22" s="22" t="s">
        <v>7</v>
      </c>
      <c r="O22" s="23" t="s">
        <v>54</v>
      </c>
      <c r="P22" s="25" t="n">
        <v>60</v>
      </c>
      <c r="Q22" s="0" t="s">
        <v>7</v>
      </c>
      <c r="R22" s="0" t="s">
        <v>55</v>
      </c>
      <c r="S22" s="26" t="n">
        <v>60</v>
      </c>
    </row>
    <row r="23" customFormat="false" ht="13.8" hidden="false" customHeight="false" outlineLevel="0" collapsed="false">
      <c r="B23" s="8" t="s">
        <v>11</v>
      </c>
      <c r="C23" s="9" t="s">
        <v>12</v>
      </c>
      <c r="D23" s="21" t="n">
        <v>48</v>
      </c>
      <c r="E23" s="8" t="s">
        <v>11</v>
      </c>
      <c r="F23" s="15" t="s">
        <v>56</v>
      </c>
      <c r="G23" s="10" t="n">
        <v>48</v>
      </c>
      <c r="H23" s="9" t="s">
        <v>11</v>
      </c>
      <c r="I23" s="9" t="s">
        <v>16</v>
      </c>
      <c r="J23" s="21" t="n">
        <v>48</v>
      </c>
      <c r="K23" s="8" t="s">
        <v>11</v>
      </c>
      <c r="L23" s="9" t="s">
        <v>54</v>
      </c>
      <c r="M23" s="21" t="n">
        <v>24</v>
      </c>
      <c r="N23" s="8" t="s">
        <v>11</v>
      </c>
      <c r="O23" s="9" t="s">
        <v>16</v>
      </c>
      <c r="P23" s="10" t="n">
        <v>48</v>
      </c>
      <c r="Q23" s="0" t="s">
        <v>11</v>
      </c>
      <c r="R23" s="0" t="s">
        <v>57</v>
      </c>
      <c r="S23" s="26" t="n">
        <v>48</v>
      </c>
    </row>
    <row r="24" customFormat="false" ht="13.8" hidden="false" customHeight="false" outlineLevel="0" collapsed="false">
      <c r="B24" s="8" t="s">
        <v>15</v>
      </c>
      <c r="C24" s="9" t="s">
        <v>16</v>
      </c>
      <c r="D24" s="21" t="n">
        <v>42</v>
      </c>
      <c r="E24" s="8" t="s">
        <v>15</v>
      </c>
      <c r="F24" s="15" t="s">
        <v>12</v>
      </c>
      <c r="G24" s="10" t="n">
        <v>42</v>
      </c>
      <c r="H24" s="9" t="s">
        <v>15</v>
      </c>
      <c r="I24" s="15" t="s">
        <v>12</v>
      </c>
      <c r="J24" s="21" t="n">
        <v>42</v>
      </c>
      <c r="K24" s="8" t="s">
        <v>15</v>
      </c>
      <c r="L24" s="15" t="s">
        <v>58</v>
      </c>
      <c r="M24" s="21" t="n">
        <v>42</v>
      </c>
      <c r="N24" s="8" t="s">
        <v>15</v>
      </c>
      <c r="O24" s="15" t="s">
        <v>58</v>
      </c>
      <c r="P24" s="10" t="n">
        <v>42</v>
      </c>
      <c r="Q24" s="0" t="s">
        <v>59</v>
      </c>
      <c r="R24" s="15" t="s">
        <v>58</v>
      </c>
      <c r="S24" s="26" t="n">
        <v>42</v>
      </c>
    </row>
    <row r="25" customFormat="false" ht="13.8" hidden="false" customHeight="false" outlineLevel="0" collapsed="false">
      <c r="B25" s="8" t="s">
        <v>19</v>
      </c>
      <c r="C25" s="9" t="s">
        <v>20</v>
      </c>
      <c r="D25" s="21" t="n">
        <v>30</v>
      </c>
      <c r="E25" s="8" t="s">
        <v>19</v>
      </c>
      <c r="F25" s="15" t="s">
        <v>60</v>
      </c>
      <c r="G25" s="10" t="n">
        <v>30</v>
      </c>
      <c r="H25" s="9" t="s">
        <v>19</v>
      </c>
      <c r="I25" s="15" t="s">
        <v>61</v>
      </c>
      <c r="J25" s="21" t="n">
        <v>30</v>
      </c>
      <c r="K25" s="8" t="s">
        <v>19</v>
      </c>
      <c r="L25" s="15" t="s">
        <v>60</v>
      </c>
      <c r="M25" s="21" t="n">
        <v>30</v>
      </c>
      <c r="N25" s="8" t="s">
        <v>19</v>
      </c>
      <c r="O25" s="15" t="s">
        <v>60</v>
      </c>
      <c r="P25" s="10" t="n">
        <v>30</v>
      </c>
      <c r="Q25" s="0" t="s">
        <v>62</v>
      </c>
      <c r="R25" s="0" t="s">
        <v>63</v>
      </c>
      <c r="S25" s="26" t="n">
        <v>15</v>
      </c>
    </row>
    <row r="26" customFormat="false" ht="13.8" hidden="false" customHeight="false" outlineLevel="0" collapsed="false">
      <c r="B26" s="8" t="s">
        <v>64</v>
      </c>
      <c r="C26" s="9" t="s">
        <v>65</v>
      </c>
      <c r="D26" s="21" t="n">
        <v>15</v>
      </c>
      <c r="E26" s="8" t="s">
        <v>64</v>
      </c>
      <c r="F26" s="15" t="s">
        <v>66</v>
      </c>
      <c r="G26" s="10" t="n">
        <v>8</v>
      </c>
      <c r="H26" s="9" t="s">
        <v>64</v>
      </c>
      <c r="I26" s="15" t="s">
        <v>67</v>
      </c>
      <c r="J26" s="21" t="n">
        <v>8</v>
      </c>
      <c r="K26" s="8" t="s">
        <v>64</v>
      </c>
      <c r="L26" s="15" t="s">
        <v>68</v>
      </c>
      <c r="M26" s="21" t="n">
        <v>15</v>
      </c>
      <c r="N26" s="8" t="s">
        <v>64</v>
      </c>
      <c r="O26" s="9" t="s">
        <v>55</v>
      </c>
      <c r="P26" s="10" t="n">
        <v>8</v>
      </c>
      <c r="Q26" s="8" t="s">
        <v>64</v>
      </c>
      <c r="R26" s="0" t="s">
        <v>69</v>
      </c>
      <c r="S26" s="26" t="n">
        <v>5</v>
      </c>
    </row>
    <row r="27" customFormat="false" ht="13.8" hidden="false" customHeight="false" outlineLevel="0" collapsed="false">
      <c r="B27" s="8" t="s">
        <v>64</v>
      </c>
      <c r="C27" s="9" t="s">
        <v>70</v>
      </c>
      <c r="D27" s="21" t="n">
        <v>15</v>
      </c>
      <c r="E27" s="8" t="s">
        <v>64</v>
      </c>
      <c r="F27" s="15" t="s">
        <v>71</v>
      </c>
      <c r="G27" s="10" t="n">
        <v>8</v>
      </c>
      <c r="H27" s="9" t="s">
        <v>64</v>
      </c>
      <c r="I27" s="15" t="s">
        <v>72</v>
      </c>
      <c r="J27" s="21" t="n">
        <v>15</v>
      </c>
      <c r="K27" s="8" t="s">
        <v>64</v>
      </c>
      <c r="L27" s="15" t="s">
        <v>56</v>
      </c>
      <c r="M27" s="21" t="n">
        <v>15</v>
      </c>
      <c r="N27" s="8" t="s">
        <v>64</v>
      </c>
      <c r="O27" s="15" t="s">
        <v>68</v>
      </c>
      <c r="P27" s="10" t="n">
        <v>15</v>
      </c>
      <c r="Q27" s="8" t="s">
        <v>64</v>
      </c>
      <c r="R27" s="0" t="s">
        <v>54</v>
      </c>
      <c r="S27" s="26" t="n">
        <v>4</v>
      </c>
    </row>
    <row r="28" customFormat="false" ht="13.8" hidden="false" customHeight="false" outlineLevel="0" collapsed="false">
      <c r="B28" s="8" t="s">
        <v>64</v>
      </c>
      <c r="C28" s="9" t="s">
        <v>55</v>
      </c>
      <c r="D28" s="21" t="n">
        <v>8</v>
      </c>
      <c r="E28" s="8" t="s">
        <v>64</v>
      </c>
      <c r="F28" s="15" t="s">
        <v>28</v>
      </c>
      <c r="G28" s="10" t="n">
        <v>15</v>
      </c>
      <c r="H28" s="9" t="s">
        <v>64</v>
      </c>
      <c r="I28" s="9" t="s">
        <v>55</v>
      </c>
      <c r="J28" s="21" t="n">
        <v>8</v>
      </c>
      <c r="K28" s="8" t="s">
        <v>64</v>
      </c>
      <c r="L28" s="15" t="s">
        <v>66</v>
      </c>
      <c r="M28" s="21" t="n">
        <v>8</v>
      </c>
      <c r="N28" s="8" t="s">
        <v>64</v>
      </c>
      <c r="O28" s="15" t="s">
        <v>66</v>
      </c>
      <c r="P28" s="10" t="n">
        <v>8</v>
      </c>
      <c r="Q28" s="8" t="s">
        <v>64</v>
      </c>
      <c r="R28" s="0" t="s">
        <v>71</v>
      </c>
      <c r="S28" s="26" t="n">
        <v>15</v>
      </c>
    </row>
    <row r="29" customFormat="false" ht="13.8" hidden="false" customHeight="false" outlineLevel="0" collapsed="false">
      <c r="B29" s="8" t="s">
        <v>64</v>
      </c>
      <c r="C29" s="9" t="s">
        <v>40</v>
      </c>
      <c r="D29" s="21" t="n">
        <v>15</v>
      </c>
      <c r="E29" s="8" t="s">
        <v>64</v>
      </c>
      <c r="F29" s="15" t="s">
        <v>54</v>
      </c>
      <c r="G29" s="10" t="n">
        <v>8</v>
      </c>
      <c r="H29" s="9" t="s">
        <v>64</v>
      </c>
      <c r="I29" s="15" t="s">
        <v>65</v>
      </c>
      <c r="J29" s="21" t="n">
        <v>15</v>
      </c>
      <c r="K29" s="8" t="s">
        <v>64</v>
      </c>
      <c r="L29" s="15" t="s">
        <v>61</v>
      </c>
      <c r="M29" s="21" t="n">
        <v>15</v>
      </c>
      <c r="N29" s="8" t="s">
        <v>64</v>
      </c>
      <c r="O29" s="15" t="s">
        <v>73</v>
      </c>
      <c r="P29" s="10" t="n">
        <v>15</v>
      </c>
      <c r="Q29" s="8" t="s">
        <v>64</v>
      </c>
      <c r="R29" s="0" t="s">
        <v>74</v>
      </c>
      <c r="S29" s="26" t="n">
        <v>15</v>
      </c>
    </row>
    <row r="30" customFormat="false" ht="13.8" hidden="false" customHeight="false" outlineLevel="0" collapsed="false">
      <c r="B30" s="8" t="s">
        <v>75</v>
      </c>
      <c r="C30" s="9" t="s">
        <v>37</v>
      </c>
      <c r="D30" s="21" t="n">
        <v>7</v>
      </c>
      <c r="E30" s="8" t="s">
        <v>75</v>
      </c>
      <c r="F30" s="15" t="s">
        <v>74</v>
      </c>
      <c r="G30" s="10" t="n">
        <v>7</v>
      </c>
      <c r="H30" s="9" t="s">
        <v>75</v>
      </c>
      <c r="I30" s="9" t="s">
        <v>42</v>
      </c>
      <c r="J30" s="21" t="n">
        <v>7</v>
      </c>
      <c r="K30" s="8" t="s">
        <v>75</v>
      </c>
      <c r="L30" s="15" t="s">
        <v>71</v>
      </c>
      <c r="M30" s="21" t="n">
        <v>4</v>
      </c>
      <c r="N30" s="8" t="s">
        <v>75</v>
      </c>
      <c r="O30" s="9" t="s">
        <v>69</v>
      </c>
      <c r="P30" s="10" t="n">
        <v>3</v>
      </c>
      <c r="Q30" s="0" t="s">
        <v>76</v>
      </c>
      <c r="R30" s="27" t="s">
        <v>77</v>
      </c>
      <c r="S30" s="26" t="n">
        <v>4</v>
      </c>
    </row>
    <row r="31" customFormat="false" ht="13.8" hidden="false" customHeight="false" outlineLevel="0" collapsed="false">
      <c r="B31" s="8" t="s">
        <v>75</v>
      </c>
      <c r="C31" s="9" t="s">
        <v>78</v>
      </c>
      <c r="D31" s="21" t="n">
        <v>4</v>
      </c>
      <c r="E31" s="8" t="s">
        <v>75</v>
      </c>
      <c r="F31" s="15" t="s">
        <v>65</v>
      </c>
      <c r="G31" s="10" t="n">
        <v>7</v>
      </c>
      <c r="H31" s="4" t="s">
        <v>75</v>
      </c>
      <c r="I31" s="28" t="s">
        <v>79</v>
      </c>
      <c r="J31" s="19" t="n">
        <v>4</v>
      </c>
      <c r="K31" s="8" t="s">
        <v>75</v>
      </c>
      <c r="L31" s="9" t="s">
        <v>69</v>
      </c>
      <c r="M31" s="21" t="n">
        <v>3</v>
      </c>
      <c r="N31" s="8" t="s">
        <v>75</v>
      </c>
      <c r="O31" s="9" t="s">
        <v>28</v>
      </c>
      <c r="P31" s="10" t="n">
        <v>7</v>
      </c>
      <c r="Q31" s="0" t="s">
        <v>76</v>
      </c>
      <c r="R31" s="0" t="s">
        <v>80</v>
      </c>
      <c r="S31" s="26" t="n">
        <v>4</v>
      </c>
    </row>
    <row r="32" customFormat="false" ht="13.8" hidden="false" customHeight="false" outlineLevel="0" collapsed="false">
      <c r="B32" s="8" t="s">
        <v>75</v>
      </c>
      <c r="C32" s="9" t="s">
        <v>81</v>
      </c>
      <c r="D32" s="21" t="n">
        <v>3</v>
      </c>
      <c r="E32" s="8" t="s">
        <v>75</v>
      </c>
      <c r="F32" s="9" t="s">
        <v>70</v>
      </c>
      <c r="G32" s="10" t="n">
        <v>7</v>
      </c>
      <c r="H32" s="9"/>
      <c r="I32" s="9"/>
      <c r="J32" s="9"/>
      <c r="K32" s="8" t="s">
        <v>75</v>
      </c>
      <c r="L32" s="15" t="s">
        <v>65</v>
      </c>
      <c r="M32" s="21" t="n">
        <v>7</v>
      </c>
      <c r="N32" s="8" t="s">
        <v>75</v>
      </c>
      <c r="O32" s="15" t="s">
        <v>79</v>
      </c>
      <c r="P32" s="10" t="n">
        <v>7</v>
      </c>
      <c r="Q32" s="0" t="s">
        <v>76</v>
      </c>
      <c r="R32" s="0" t="s">
        <v>82</v>
      </c>
      <c r="S32" s="26" t="n">
        <v>3</v>
      </c>
    </row>
    <row r="33" customFormat="false" ht="13.8" hidden="false" customHeight="false" outlineLevel="0" collapsed="false">
      <c r="B33" s="8" t="s">
        <v>75</v>
      </c>
      <c r="C33" s="9" t="s">
        <v>79</v>
      </c>
      <c r="D33" s="21" t="n">
        <v>4</v>
      </c>
      <c r="E33" s="8" t="s">
        <v>75</v>
      </c>
      <c r="F33" s="15" t="s">
        <v>44</v>
      </c>
      <c r="G33" s="10" t="n">
        <v>7</v>
      </c>
      <c r="H33" s="9"/>
      <c r="I33" s="9"/>
      <c r="J33" s="9"/>
      <c r="K33" s="8" t="s">
        <v>75</v>
      </c>
      <c r="L33" s="15" t="s">
        <v>77</v>
      </c>
      <c r="M33" s="21" t="n">
        <v>4</v>
      </c>
      <c r="N33" s="8" t="s">
        <v>75</v>
      </c>
      <c r="O33" s="15" t="s">
        <v>77</v>
      </c>
      <c r="P33" s="10" t="n">
        <v>4</v>
      </c>
      <c r="Q33" s="0" t="s">
        <v>76</v>
      </c>
      <c r="R33" s="0" t="s">
        <v>83</v>
      </c>
      <c r="S33" s="26" t="n">
        <v>7</v>
      </c>
    </row>
    <row r="34" customFormat="false" ht="13.8" hidden="false" customHeight="false" outlineLevel="0" collapsed="false">
      <c r="B34" s="3" t="s">
        <v>75</v>
      </c>
      <c r="C34" s="4" t="s">
        <v>84</v>
      </c>
      <c r="D34" s="19" t="n">
        <v>3</v>
      </c>
      <c r="E34" s="8" t="s">
        <v>75</v>
      </c>
      <c r="F34" s="9" t="s">
        <v>81</v>
      </c>
      <c r="G34" s="10" t="n">
        <v>4</v>
      </c>
      <c r="H34" s="9"/>
      <c r="I34" s="9"/>
      <c r="J34" s="9"/>
      <c r="K34" s="8" t="s">
        <v>75</v>
      </c>
      <c r="L34" s="15" t="s">
        <v>72</v>
      </c>
      <c r="M34" s="21" t="n">
        <v>7</v>
      </c>
      <c r="N34" s="3" t="s">
        <v>75</v>
      </c>
      <c r="O34" s="28" t="s">
        <v>65</v>
      </c>
      <c r="P34" s="17" t="n">
        <v>4</v>
      </c>
      <c r="Q34" s="0" t="s">
        <v>76</v>
      </c>
      <c r="R34" s="0" t="s">
        <v>56</v>
      </c>
      <c r="S34" s="26" t="n">
        <v>4</v>
      </c>
    </row>
    <row r="35" customFormat="false" ht="13.8" hidden="false" customHeight="false" outlineLevel="0" collapsed="false">
      <c r="E35" s="8" t="s">
        <v>75</v>
      </c>
      <c r="F35" s="9" t="s">
        <v>37</v>
      </c>
      <c r="G35" s="10" t="n">
        <v>7</v>
      </c>
      <c r="H35" s="9"/>
      <c r="I35" s="9"/>
      <c r="J35" s="9"/>
      <c r="K35" s="8" t="s">
        <v>75</v>
      </c>
      <c r="L35" s="15" t="s">
        <v>79</v>
      </c>
      <c r="M35" s="10" t="n">
        <v>4</v>
      </c>
      <c r="Q35" s="0" t="s">
        <v>76</v>
      </c>
      <c r="R35" s="0" t="s">
        <v>85</v>
      </c>
      <c r="S35" s="26" t="n">
        <v>3</v>
      </c>
    </row>
    <row r="36" customFormat="false" ht="13.8" hidden="false" customHeight="false" outlineLevel="0" collapsed="false">
      <c r="E36" s="8" t="s">
        <v>75</v>
      </c>
      <c r="F36" s="9" t="s">
        <v>40</v>
      </c>
      <c r="G36" s="10" t="n">
        <v>7</v>
      </c>
      <c r="K36" s="8" t="s">
        <v>75</v>
      </c>
      <c r="L36" s="9" t="s">
        <v>63</v>
      </c>
      <c r="M36" s="10" t="n">
        <v>2</v>
      </c>
      <c r="Q36" s="0" t="s">
        <v>76</v>
      </c>
      <c r="R36" s="15" t="s">
        <v>60</v>
      </c>
      <c r="S36" s="26" t="n">
        <v>7</v>
      </c>
    </row>
    <row r="37" customFormat="false" ht="13.8" hidden="false" customHeight="false" outlineLevel="0" collapsed="false">
      <c r="E37" s="8" t="s">
        <v>75</v>
      </c>
      <c r="F37" s="9" t="s">
        <v>78</v>
      </c>
      <c r="G37" s="10" t="n">
        <v>3</v>
      </c>
      <c r="K37" s="8" t="s">
        <v>75</v>
      </c>
      <c r="L37" s="9" t="s">
        <v>28</v>
      </c>
      <c r="M37" s="10" t="n">
        <v>7</v>
      </c>
      <c r="Q37" s="0" t="s">
        <v>76</v>
      </c>
      <c r="R37" s="9" t="s">
        <v>86</v>
      </c>
      <c r="S37" s="26" t="n">
        <v>7</v>
      </c>
    </row>
    <row r="38" customFormat="false" ht="13.8" hidden="false" customHeight="false" outlineLevel="0" collapsed="false">
      <c r="E38" s="29" t="s">
        <v>87</v>
      </c>
      <c r="F38" s="9" t="s">
        <v>84</v>
      </c>
      <c r="G38" s="10" t="n">
        <v>2</v>
      </c>
      <c r="K38" s="29" t="s">
        <v>87</v>
      </c>
      <c r="L38" s="15" t="s">
        <v>88</v>
      </c>
      <c r="M38" s="10" t="n">
        <v>2</v>
      </c>
      <c r="Q38" s="0" t="s">
        <v>89</v>
      </c>
      <c r="R38" s="9" t="s">
        <v>90</v>
      </c>
      <c r="S38" s="26" t="n">
        <v>2</v>
      </c>
    </row>
    <row r="39" customFormat="false" ht="13.8" hidden="false" customHeight="false" outlineLevel="0" collapsed="false">
      <c r="E39" s="29" t="s">
        <v>87</v>
      </c>
      <c r="F39" s="9" t="s">
        <v>80</v>
      </c>
      <c r="G39" s="10" t="n">
        <v>2</v>
      </c>
      <c r="K39" s="29" t="s">
        <v>87</v>
      </c>
      <c r="L39" s="9" t="s">
        <v>91</v>
      </c>
      <c r="M39" s="10" t="n">
        <v>3</v>
      </c>
      <c r="Q39" s="0" t="s">
        <v>89</v>
      </c>
      <c r="R39" s="9" t="s">
        <v>92</v>
      </c>
      <c r="S39" s="26" t="n">
        <v>1</v>
      </c>
    </row>
    <row r="40" customFormat="false" ht="13.8" hidden="false" customHeight="false" outlineLevel="0" collapsed="false">
      <c r="E40" s="29" t="s">
        <v>87</v>
      </c>
      <c r="F40" s="9" t="s">
        <v>79</v>
      </c>
      <c r="G40" s="10" t="n">
        <v>1</v>
      </c>
      <c r="K40" s="30" t="s">
        <v>87</v>
      </c>
      <c r="L40" s="28" t="s">
        <v>84</v>
      </c>
      <c r="M40" s="17" t="n">
        <v>1</v>
      </c>
      <c r="Q40" s="0" t="s">
        <v>89</v>
      </c>
      <c r="R40" s="0" t="s">
        <v>93</v>
      </c>
      <c r="S40" s="26" t="n">
        <v>1</v>
      </c>
    </row>
    <row r="41" customFormat="false" ht="13.8" hidden="false" customHeight="false" outlineLevel="0" collapsed="false">
      <c r="E41" s="29" t="s">
        <v>87</v>
      </c>
      <c r="F41" s="9" t="s">
        <v>69</v>
      </c>
      <c r="G41" s="10" t="n">
        <v>1</v>
      </c>
      <c r="Q41" s="0" t="s">
        <v>89</v>
      </c>
      <c r="R41" s="27" t="s">
        <v>94</v>
      </c>
      <c r="S41" s="26" t="n">
        <v>1</v>
      </c>
    </row>
    <row r="42" customFormat="false" ht="13.8" hidden="false" customHeight="false" outlineLevel="0" collapsed="false">
      <c r="E42" s="30" t="s">
        <v>87</v>
      </c>
      <c r="F42" s="4" t="s">
        <v>42</v>
      </c>
      <c r="G42" s="17" t="n">
        <v>3</v>
      </c>
      <c r="Q42" s="0" t="s">
        <v>89</v>
      </c>
      <c r="R42" s="27" t="s">
        <v>95</v>
      </c>
      <c r="S42" s="26" t="n">
        <v>1</v>
      </c>
    </row>
    <row r="43" customFormat="false" ht="13.8" hidden="false" customHeight="false" outlineLevel="0" collapsed="false">
      <c r="Q43" s="0" t="s">
        <v>89</v>
      </c>
      <c r="R43" s="16" t="s">
        <v>67</v>
      </c>
      <c r="S43" s="26" t="n">
        <v>2</v>
      </c>
    </row>
    <row r="44" customFormat="false" ht="13.8" hidden="false" customHeight="false" outlineLevel="0" collapsed="false">
      <c r="Q44" s="0" t="s">
        <v>96</v>
      </c>
      <c r="R44" s="16" t="s">
        <v>97</v>
      </c>
      <c r="S44" s="26" t="n">
        <v>1</v>
      </c>
    </row>
    <row r="45" customFormat="false" ht="13.8" hidden="false" customHeight="false" outlineLevel="0" collapsed="false">
      <c r="Q45" s="0" t="s">
        <v>89</v>
      </c>
      <c r="R45" s="15" t="s">
        <v>66</v>
      </c>
      <c r="S45" s="26" t="n">
        <v>2</v>
      </c>
    </row>
    <row r="46" customFormat="false" ht="13.8" hidden="false" customHeight="false" outlineLevel="0" collapsed="false">
      <c r="Q46" s="0" t="s">
        <v>89</v>
      </c>
      <c r="R46" s="15" t="s">
        <v>98</v>
      </c>
      <c r="S46" s="26" t="n">
        <v>1</v>
      </c>
    </row>
    <row r="47" customFormat="false" ht="13.8" hidden="false" customHeight="false" outlineLevel="0" collapsed="false">
      <c r="Q47" s="0" t="s">
        <v>89</v>
      </c>
      <c r="R47" s="15" t="s">
        <v>99</v>
      </c>
      <c r="S47" s="26" t="n">
        <v>1</v>
      </c>
    </row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</sheetData>
  <mergeCells count="8">
    <mergeCell ref="B2:D2"/>
    <mergeCell ref="F2:G2"/>
    <mergeCell ref="B20:D20"/>
    <mergeCell ref="E20:G20"/>
    <mergeCell ref="H20:J20"/>
    <mergeCell ref="K20:M20"/>
    <mergeCell ref="N20:P20"/>
    <mergeCell ref="Q20:S2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true"/>
  </sheetPr>
  <dimension ref="B1:W6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L45" activeCellId="0" sqref="L45"/>
    </sheetView>
  </sheetViews>
  <sheetFormatPr defaultRowHeight="14.4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14.35"/>
    <col collapsed="false" customWidth="true" hidden="false" outlineLevel="0" max="3" min="3" style="0" width="50.35"/>
    <col collapsed="false" customWidth="true" hidden="false" outlineLevel="0" max="4" min="4" style="0" width="8.67"/>
    <col collapsed="false" customWidth="true" hidden="false" outlineLevel="0" max="5" min="5" style="0" width="14.08"/>
    <col collapsed="false" customWidth="true" hidden="false" outlineLevel="0" max="6" min="6" style="0" width="43.85"/>
    <col collapsed="false" customWidth="true" hidden="false" outlineLevel="0" max="7" min="7" style="0" width="12.71"/>
    <col collapsed="false" customWidth="true" hidden="false" outlineLevel="0" max="8" min="8" style="0" width="11.91"/>
    <col collapsed="false" customWidth="true" hidden="false" outlineLevel="0" max="9" min="9" style="0" width="48.45"/>
    <col collapsed="false" customWidth="true" hidden="false" outlineLevel="0" max="10" min="10" style="0" width="8.67"/>
    <col collapsed="false" customWidth="true" hidden="false" outlineLevel="0" max="11" min="11" style="0" width="13.54"/>
    <col collapsed="false" customWidth="true" hidden="false" outlineLevel="0" max="12" min="12" style="0" width="44.12"/>
    <col collapsed="false" customWidth="true" hidden="false" outlineLevel="0" max="13" min="13" style="0" width="8.67"/>
    <col collapsed="false" customWidth="true" hidden="false" outlineLevel="0" max="14" min="14" style="0" width="12.99"/>
    <col collapsed="false" customWidth="true" hidden="false" outlineLevel="0" max="15" min="15" style="0" width="50.35"/>
    <col collapsed="false" customWidth="true" hidden="false" outlineLevel="0" max="16" min="16" style="0" width="8.67"/>
    <col collapsed="false" customWidth="true" hidden="false" outlineLevel="0" max="17" min="17" style="0" width="12.18"/>
    <col collapsed="false" customWidth="true" hidden="false" outlineLevel="0" max="18" min="18" style="0" width="44.39"/>
    <col collapsed="false" customWidth="true" hidden="false" outlineLevel="0" max="20" min="19" style="0" width="8.67"/>
    <col collapsed="false" customWidth="true" hidden="false" outlineLevel="0" max="21" min="21" style="0" width="30.66"/>
    <col collapsed="false" customWidth="true" hidden="false" outlineLevel="0" max="22" min="22" style="0" width="8.67"/>
    <col collapsed="false" customWidth="true" hidden="false" outlineLevel="0" max="1025" min="23" style="0" width="8.54"/>
  </cols>
  <sheetData>
    <row r="1" customFormat="false" ht="22.05" hidden="false" customHeight="false" outlineLevel="0" collapsed="false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customFormat="false" ht="22.05" hidden="false" customHeight="false" outlineLevel="0" collapsed="false">
      <c r="B2" s="32" t="s">
        <v>0</v>
      </c>
      <c r="C2" s="32"/>
      <c r="D2" s="3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customFormat="false" ht="22.05" hidden="false" customHeight="false" outlineLevel="0" collapsed="false">
      <c r="B3" s="33" t="s">
        <v>2</v>
      </c>
      <c r="C3" s="34" t="s">
        <v>3</v>
      </c>
      <c r="D3" s="35" t="s">
        <v>4</v>
      </c>
      <c r="E3" s="31"/>
      <c r="F3" s="36" t="s">
        <v>1</v>
      </c>
      <c r="G3" s="36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customFormat="false" ht="22.05" hidden="false" customHeight="false" outlineLevel="0" collapsed="false">
      <c r="B4" s="37" t="s">
        <v>7</v>
      </c>
      <c r="C4" s="38" t="s">
        <v>100</v>
      </c>
      <c r="D4" s="39" t="n">
        <f aca="false">D24+D37+G23+G29+G37+J24+J31+M23+M29+M35+M36+P23+P30+P32+S23+S25+S40+S45</f>
        <v>332</v>
      </c>
      <c r="E4" s="31"/>
      <c r="F4" s="33" t="s">
        <v>5</v>
      </c>
      <c r="G4" s="35" t="s">
        <v>6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customFormat="false" ht="22.05" hidden="false" customHeight="false" outlineLevel="0" collapsed="false">
      <c r="B5" s="33" t="s">
        <v>11</v>
      </c>
      <c r="C5" s="34" t="s">
        <v>101</v>
      </c>
      <c r="D5" s="40" t="n">
        <f aca="false">D23+D28+D31+D36+G25+G27+J23+J29+M24+M26+M28+M34+P26+P28+S24+S32+S33+S34</f>
        <v>286</v>
      </c>
      <c r="E5" s="31"/>
      <c r="F5" s="33" t="s">
        <v>9</v>
      </c>
      <c r="G5" s="35" t="s">
        <v>10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customFormat="false" ht="22.05" hidden="false" customHeight="false" outlineLevel="0" collapsed="false">
      <c r="B6" s="33" t="s">
        <v>15</v>
      </c>
      <c r="C6" s="34" t="s">
        <v>102</v>
      </c>
      <c r="D6" s="40" t="n">
        <f aca="false">D22+D34+M22+M33+P22+S22+S28</f>
        <v>256</v>
      </c>
      <c r="E6" s="31"/>
      <c r="F6" s="33" t="s">
        <v>13</v>
      </c>
      <c r="G6" s="35" t="s">
        <v>14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customFormat="false" ht="22.05" hidden="false" customHeight="false" outlineLevel="0" collapsed="false">
      <c r="B7" s="33" t="s">
        <v>19</v>
      </c>
      <c r="C7" s="34" t="s">
        <v>103</v>
      </c>
      <c r="D7" s="40" t="n">
        <f aca="false">D29+G24+M25+P25+S30+S39</f>
        <v>126</v>
      </c>
      <c r="E7" s="31"/>
      <c r="F7" s="33" t="s">
        <v>17</v>
      </c>
      <c r="G7" s="35" t="s">
        <v>18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customFormat="false" ht="22.05" hidden="false" customHeight="false" outlineLevel="0" collapsed="false">
      <c r="B8" s="33" t="s">
        <v>23</v>
      </c>
      <c r="C8" s="41" t="s">
        <v>16</v>
      </c>
      <c r="D8" s="40" t="n">
        <f aca="false">D25+D39+G31+J33+M27+P24+S27+S35+S37</f>
        <v>125</v>
      </c>
      <c r="E8" s="31"/>
      <c r="F8" s="33" t="s">
        <v>21</v>
      </c>
      <c r="G8" s="35" t="s">
        <v>22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customFormat="false" ht="22.05" hidden="false" customHeight="false" outlineLevel="0" collapsed="false">
      <c r="B9" s="33" t="s">
        <v>27</v>
      </c>
      <c r="C9" s="34" t="s">
        <v>104</v>
      </c>
      <c r="D9" s="40" t="n">
        <f aca="false">G28+J26+M30+P33+S29</f>
        <v>59</v>
      </c>
      <c r="E9" s="31"/>
      <c r="F9" s="33" t="s">
        <v>25</v>
      </c>
      <c r="G9" s="35" t="s">
        <v>26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customFormat="false" ht="22.05" hidden="false" customHeight="false" outlineLevel="0" collapsed="false">
      <c r="B10" s="33" t="s">
        <v>31</v>
      </c>
      <c r="C10" s="34" t="s">
        <v>40</v>
      </c>
      <c r="D10" s="40" t="n">
        <f aca="false">D26+G34+J32+M40+P29+S36</f>
        <v>54</v>
      </c>
      <c r="E10" s="31"/>
      <c r="F10" s="42" t="s">
        <v>29</v>
      </c>
      <c r="G10" s="43" t="s">
        <v>30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customFormat="false" ht="22.05" hidden="false" customHeight="false" outlineLevel="0" collapsed="false">
      <c r="B11" s="33" t="s">
        <v>33</v>
      </c>
      <c r="C11" s="34" t="s">
        <v>105</v>
      </c>
      <c r="D11" s="40" t="n">
        <f aca="false">D32+D38+G32+J28+M32+M38+P31+S38+S43</f>
        <v>52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customFormat="false" ht="22.05" hidden="false" customHeight="false" outlineLevel="0" collapsed="false">
      <c r="B12" s="33" t="s">
        <v>36</v>
      </c>
      <c r="C12" s="34" t="s">
        <v>20</v>
      </c>
      <c r="D12" s="40" t="n">
        <f aca="false">D30+D41+G26+M31+M41+P35+S31+S41+S42</f>
        <v>50</v>
      </c>
      <c r="E12" s="31"/>
      <c r="F12" s="31" t="s">
        <v>35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customFormat="false" ht="22.05" hidden="false" customHeight="false" outlineLevel="0" collapsed="false">
      <c r="B13" s="33" t="s">
        <v>39</v>
      </c>
      <c r="C13" s="41" t="s">
        <v>106</v>
      </c>
      <c r="D13" s="40" t="n">
        <f aca="false">D27+G33+G35+G36+J27</f>
        <v>44</v>
      </c>
      <c r="E13" s="31"/>
      <c r="F13" s="31" t="s">
        <v>38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customFormat="false" ht="22.05" hidden="false" customHeight="false" outlineLevel="0" collapsed="false">
      <c r="B14" s="33" t="s">
        <v>41</v>
      </c>
      <c r="C14" s="34" t="s">
        <v>107</v>
      </c>
      <c r="D14" s="40" t="n">
        <f aca="false">J25</f>
        <v>30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customFormat="false" ht="22.05" hidden="false" customHeight="false" outlineLevel="0" collapsed="false">
      <c r="B15" s="33" t="s">
        <v>43</v>
      </c>
      <c r="C15" s="34" t="s">
        <v>108</v>
      </c>
      <c r="D15" s="40" t="n">
        <f aca="false">D33+D42+G38+J30+M39+P34</f>
        <v>29</v>
      </c>
      <c r="E15" s="31"/>
      <c r="F15" s="31" t="s">
        <v>109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customFormat="false" ht="22.05" hidden="false" customHeight="false" outlineLevel="0" collapsed="false">
      <c r="B16" s="33" t="s">
        <v>45</v>
      </c>
      <c r="C16" s="34" t="s">
        <v>110</v>
      </c>
      <c r="D16" s="40" t="n">
        <f aca="false">M37+P27</f>
        <v>22</v>
      </c>
      <c r="E16" s="31"/>
      <c r="F16" s="31" t="s">
        <v>111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customFormat="false" ht="22.05" hidden="false" customHeight="false" outlineLevel="0" collapsed="false">
      <c r="B17" s="42" t="s">
        <v>46</v>
      </c>
      <c r="C17" s="44" t="s">
        <v>112</v>
      </c>
      <c r="D17" s="45" t="n">
        <f aca="false">D35+D40+G30+S44</f>
        <v>19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customFormat="false" ht="22.05" hidden="false" customHeight="false" outlineLevel="0" collapsed="false">
      <c r="B18" s="31"/>
      <c r="C18" s="4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customFormat="false" ht="22.05" hidden="false" customHeight="false" outlineLevel="0" collapsed="false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customFormat="false" ht="22.05" hidden="false" customHeight="false" outlineLevel="0" collapsed="false">
      <c r="B20" s="32" t="s">
        <v>113</v>
      </c>
      <c r="C20" s="32"/>
      <c r="D20" s="32"/>
      <c r="E20" s="32" t="s">
        <v>114</v>
      </c>
      <c r="F20" s="32"/>
      <c r="G20" s="32"/>
      <c r="H20" s="32" t="s">
        <v>115</v>
      </c>
      <c r="I20" s="32"/>
      <c r="J20" s="32"/>
      <c r="K20" s="32" t="s">
        <v>116</v>
      </c>
      <c r="L20" s="32"/>
      <c r="M20" s="32"/>
      <c r="N20" s="46" t="s">
        <v>117</v>
      </c>
      <c r="O20" s="46"/>
      <c r="P20" s="46"/>
      <c r="Q20" s="32" t="s">
        <v>118</v>
      </c>
      <c r="R20" s="32"/>
      <c r="S20" s="32"/>
      <c r="T20" s="32" t="s">
        <v>119</v>
      </c>
      <c r="U20" s="32"/>
      <c r="V20" s="32"/>
      <c r="W20" s="31"/>
    </row>
    <row r="21" customFormat="false" ht="22.05" hidden="false" customHeight="false" outlineLevel="0" collapsed="false">
      <c r="B21" s="47" t="s">
        <v>2</v>
      </c>
      <c r="C21" s="48" t="s">
        <v>3</v>
      </c>
      <c r="D21" s="45" t="s">
        <v>4</v>
      </c>
      <c r="E21" s="49" t="s">
        <v>2</v>
      </c>
      <c r="F21" s="50" t="s">
        <v>3</v>
      </c>
      <c r="G21" s="40" t="s">
        <v>4</v>
      </c>
      <c r="H21" s="47" t="s">
        <v>2</v>
      </c>
      <c r="I21" s="48" t="s">
        <v>3</v>
      </c>
      <c r="J21" s="45" t="s">
        <v>4</v>
      </c>
      <c r="K21" s="47" t="s">
        <v>2</v>
      </c>
      <c r="L21" s="48" t="s">
        <v>3</v>
      </c>
      <c r="M21" s="45" t="s">
        <v>4</v>
      </c>
      <c r="N21" s="47" t="s">
        <v>2</v>
      </c>
      <c r="O21" s="48" t="s">
        <v>3</v>
      </c>
      <c r="P21" s="48" t="s">
        <v>4</v>
      </c>
      <c r="Q21" s="47" t="s">
        <v>2</v>
      </c>
      <c r="R21" s="48" t="s">
        <v>3</v>
      </c>
      <c r="S21" s="45" t="s">
        <v>4</v>
      </c>
      <c r="T21" s="47" t="s">
        <v>2</v>
      </c>
      <c r="U21" s="48" t="s">
        <v>3</v>
      </c>
      <c r="V21" s="45" t="s">
        <v>4</v>
      </c>
      <c r="W21" s="31"/>
    </row>
    <row r="22" customFormat="false" ht="22.05" hidden="false" customHeight="false" outlineLevel="0" collapsed="false">
      <c r="B22" s="37" t="s">
        <v>7</v>
      </c>
      <c r="C22" s="38" t="s">
        <v>120</v>
      </c>
      <c r="D22" s="39" t="n">
        <v>60</v>
      </c>
      <c r="E22" s="37" t="s">
        <v>7</v>
      </c>
      <c r="F22" s="38" t="s">
        <v>121</v>
      </c>
      <c r="G22" s="51" t="n">
        <v>0</v>
      </c>
      <c r="H22" s="37" t="s">
        <v>7</v>
      </c>
      <c r="I22" s="38" t="s">
        <v>122</v>
      </c>
      <c r="J22" s="52" t="n">
        <v>0</v>
      </c>
      <c r="K22" s="37" t="s">
        <v>7</v>
      </c>
      <c r="L22" s="38" t="s">
        <v>120</v>
      </c>
      <c r="M22" s="53" t="n">
        <v>60</v>
      </c>
      <c r="N22" s="38" t="s">
        <v>7</v>
      </c>
      <c r="O22" s="38" t="s">
        <v>102</v>
      </c>
      <c r="P22" s="54" t="n">
        <v>60</v>
      </c>
      <c r="Q22" s="33" t="s">
        <v>7</v>
      </c>
      <c r="R22" s="34" t="s">
        <v>120</v>
      </c>
      <c r="S22" s="40" t="n">
        <v>60</v>
      </c>
      <c r="T22" s="31"/>
      <c r="U22" s="31"/>
      <c r="V22" s="31"/>
      <c r="W22" s="31"/>
    </row>
    <row r="23" customFormat="false" ht="22.05" hidden="false" customHeight="false" outlineLevel="0" collapsed="false">
      <c r="B23" s="33" t="s">
        <v>11</v>
      </c>
      <c r="C23" s="34" t="s">
        <v>55</v>
      </c>
      <c r="D23" s="40" t="n">
        <v>48</v>
      </c>
      <c r="E23" s="33" t="s">
        <v>11</v>
      </c>
      <c r="F23" s="34" t="s">
        <v>65</v>
      </c>
      <c r="G23" s="40" t="n">
        <v>48</v>
      </c>
      <c r="H23" s="33" t="s">
        <v>11</v>
      </c>
      <c r="I23" s="34" t="s">
        <v>54</v>
      </c>
      <c r="J23" s="50" t="n">
        <v>48</v>
      </c>
      <c r="K23" s="33" t="s">
        <v>11</v>
      </c>
      <c r="L23" s="34" t="s">
        <v>65</v>
      </c>
      <c r="M23" s="40" t="n">
        <v>48</v>
      </c>
      <c r="N23" s="34" t="s">
        <v>11</v>
      </c>
      <c r="O23" s="34" t="s">
        <v>65</v>
      </c>
      <c r="P23" s="50" t="n">
        <v>48</v>
      </c>
      <c r="Q23" s="33" t="s">
        <v>123</v>
      </c>
      <c r="R23" s="34" t="s">
        <v>65</v>
      </c>
      <c r="S23" s="40" t="n">
        <v>48</v>
      </c>
      <c r="T23" s="31"/>
      <c r="U23" s="31"/>
      <c r="V23" s="31"/>
      <c r="W23" s="31"/>
    </row>
    <row r="24" customFormat="false" ht="22.05" hidden="false" customHeight="false" outlineLevel="0" collapsed="false">
      <c r="B24" s="33" t="s">
        <v>15</v>
      </c>
      <c r="C24" s="34" t="s">
        <v>65</v>
      </c>
      <c r="D24" s="40" t="n">
        <v>42</v>
      </c>
      <c r="E24" s="33" t="s">
        <v>15</v>
      </c>
      <c r="F24" s="34" t="s">
        <v>103</v>
      </c>
      <c r="G24" s="40" t="n">
        <v>42</v>
      </c>
      <c r="H24" s="33" t="s">
        <v>15</v>
      </c>
      <c r="I24" s="34" t="s">
        <v>65</v>
      </c>
      <c r="J24" s="50" t="n">
        <v>42</v>
      </c>
      <c r="K24" s="33" t="s">
        <v>15</v>
      </c>
      <c r="L24" s="34" t="s">
        <v>54</v>
      </c>
      <c r="M24" s="40" t="n">
        <v>42</v>
      </c>
      <c r="N24" s="34" t="s">
        <v>15</v>
      </c>
      <c r="O24" s="34" t="s">
        <v>124</v>
      </c>
      <c r="P24" s="50" t="n">
        <v>42</v>
      </c>
      <c r="Q24" s="55" t="s">
        <v>15</v>
      </c>
      <c r="R24" s="34" t="s">
        <v>55</v>
      </c>
      <c r="S24" s="40" t="n">
        <v>42</v>
      </c>
      <c r="T24" s="31"/>
      <c r="U24" s="31"/>
      <c r="V24" s="31"/>
      <c r="W24" s="31"/>
    </row>
    <row r="25" customFormat="false" ht="22.05" hidden="false" customHeight="false" outlineLevel="0" collapsed="false">
      <c r="B25" s="33" t="s">
        <v>19</v>
      </c>
      <c r="C25" s="41" t="s">
        <v>56</v>
      </c>
      <c r="D25" s="40" t="n">
        <v>30</v>
      </c>
      <c r="E25" s="33" t="s">
        <v>19</v>
      </c>
      <c r="F25" s="34" t="s">
        <v>55</v>
      </c>
      <c r="G25" s="40" t="n">
        <v>30</v>
      </c>
      <c r="H25" s="33" t="s">
        <v>19</v>
      </c>
      <c r="I25" s="34" t="s">
        <v>107</v>
      </c>
      <c r="J25" s="50" t="n">
        <v>30</v>
      </c>
      <c r="K25" s="33" t="s">
        <v>19</v>
      </c>
      <c r="L25" s="41" t="s">
        <v>125</v>
      </c>
      <c r="M25" s="40" t="n">
        <v>30</v>
      </c>
      <c r="N25" s="34" t="s">
        <v>19</v>
      </c>
      <c r="O25" s="41" t="s">
        <v>125</v>
      </c>
      <c r="P25" s="50" t="n">
        <v>30</v>
      </c>
      <c r="Q25" s="33" t="s">
        <v>19</v>
      </c>
      <c r="R25" s="34" t="s">
        <v>79</v>
      </c>
      <c r="S25" s="40" t="n">
        <v>15</v>
      </c>
      <c r="T25" s="31"/>
      <c r="U25" s="31"/>
      <c r="V25" s="31"/>
      <c r="W25" s="31"/>
    </row>
    <row r="26" customFormat="false" ht="22.05" hidden="false" customHeight="false" outlineLevel="0" collapsed="false">
      <c r="B26" s="33" t="s">
        <v>64</v>
      </c>
      <c r="C26" s="34" t="s">
        <v>40</v>
      </c>
      <c r="D26" s="40" t="n">
        <v>15</v>
      </c>
      <c r="E26" s="33" t="s">
        <v>64</v>
      </c>
      <c r="F26" s="34" t="s">
        <v>20</v>
      </c>
      <c r="G26" s="40" t="n">
        <v>15</v>
      </c>
      <c r="H26" s="33" t="s">
        <v>64</v>
      </c>
      <c r="I26" s="34" t="s">
        <v>104</v>
      </c>
      <c r="J26" s="50" t="n">
        <v>15</v>
      </c>
      <c r="K26" s="33" t="s">
        <v>64</v>
      </c>
      <c r="L26" s="34" t="s">
        <v>69</v>
      </c>
      <c r="M26" s="40" t="n">
        <v>8</v>
      </c>
      <c r="N26" s="34" t="s">
        <v>64</v>
      </c>
      <c r="O26" s="34" t="s">
        <v>55</v>
      </c>
      <c r="P26" s="50" t="n">
        <v>15</v>
      </c>
      <c r="Q26" s="33" t="s">
        <v>64</v>
      </c>
      <c r="R26" s="34" t="s">
        <v>126</v>
      </c>
      <c r="S26" s="40" t="n">
        <v>15</v>
      </c>
      <c r="T26" s="31"/>
      <c r="U26" s="31"/>
      <c r="V26" s="31"/>
      <c r="W26" s="31"/>
    </row>
    <row r="27" customFormat="false" ht="22.05" hidden="false" customHeight="false" outlineLevel="0" collapsed="false">
      <c r="B27" s="33" t="s">
        <v>64</v>
      </c>
      <c r="C27" s="34" t="s">
        <v>12</v>
      </c>
      <c r="D27" s="40" t="n">
        <v>15</v>
      </c>
      <c r="E27" s="33" t="s">
        <v>64</v>
      </c>
      <c r="F27" s="34" t="s">
        <v>54</v>
      </c>
      <c r="G27" s="40" t="n">
        <v>8</v>
      </c>
      <c r="H27" s="33" t="s">
        <v>64</v>
      </c>
      <c r="I27" s="34" t="s">
        <v>106</v>
      </c>
      <c r="J27" s="50" t="n">
        <v>15</v>
      </c>
      <c r="K27" s="33" t="s">
        <v>64</v>
      </c>
      <c r="L27" s="34" t="s">
        <v>124</v>
      </c>
      <c r="M27" s="40" t="n">
        <v>15</v>
      </c>
      <c r="N27" s="34" t="s">
        <v>64</v>
      </c>
      <c r="O27" s="41" t="s">
        <v>110</v>
      </c>
      <c r="P27" s="50" t="n">
        <v>15</v>
      </c>
      <c r="Q27" s="33" t="s">
        <v>64</v>
      </c>
      <c r="R27" s="34" t="s">
        <v>127</v>
      </c>
      <c r="S27" s="40" t="n">
        <v>15</v>
      </c>
      <c r="T27" s="31"/>
      <c r="U27" s="31"/>
      <c r="V27" s="31"/>
      <c r="W27" s="31"/>
    </row>
    <row r="28" customFormat="false" ht="22.05" hidden="false" customHeight="false" outlineLevel="0" collapsed="false">
      <c r="B28" s="33" t="s">
        <v>64</v>
      </c>
      <c r="C28" s="34" t="s">
        <v>54</v>
      </c>
      <c r="D28" s="40" t="n">
        <v>8</v>
      </c>
      <c r="E28" s="33" t="s">
        <v>64</v>
      </c>
      <c r="F28" s="34" t="s">
        <v>104</v>
      </c>
      <c r="G28" s="40" t="n">
        <v>15</v>
      </c>
      <c r="H28" s="33" t="s">
        <v>64</v>
      </c>
      <c r="I28" s="34" t="s">
        <v>72</v>
      </c>
      <c r="J28" s="50" t="n">
        <v>15</v>
      </c>
      <c r="K28" s="33" t="s">
        <v>64</v>
      </c>
      <c r="L28" s="34" t="s">
        <v>55</v>
      </c>
      <c r="M28" s="40" t="n">
        <v>5</v>
      </c>
      <c r="N28" s="34" t="s">
        <v>64</v>
      </c>
      <c r="O28" s="34" t="s">
        <v>54</v>
      </c>
      <c r="P28" s="50" t="n">
        <v>8</v>
      </c>
      <c r="Q28" s="33" t="s">
        <v>64</v>
      </c>
      <c r="R28" s="34" t="s">
        <v>128</v>
      </c>
      <c r="S28" s="40" t="n">
        <v>8</v>
      </c>
      <c r="T28" s="31"/>
      <c r="U28" s="31"/>
      <c r="V28" s="31"/>
      <c r="W28" s="31"/>
    </row>
    <row r="29" customFormat="false" ht="22.05" hidden="false" customHeight="false" outlineLevel="0" collapsed="false">
      <c r="B29" s="33" t="s">
        <v>64</v>
      </c>
      <c r="C29" s="41" t="s">
        <v>125</v>
      </c>
      <c r="D29" s="40" t="n">
        <v>15</v>
      </c>
      <c r="E29" s="33" t="s">
        <v>64</v>
      </c>
      <c r="F29" s="34" t="s">
        <v>79</v>
      </c>
      <c r="G29" s="40" t="n">
        <v>8</v>
      </c>
      <c r="H29" s="33" t="s">
        <v>64</v>
      </c>
      <c r="I29" s="34" t="s">
        <v>55</v>
      </c>
      <c r="J29" s="50" t="n">
        <v>8</v>
      </c>
      <c r="K29" s="33" t="s">
        <v>64</v>
      </c>
      <c r="L29" s="34" t="s">
        <v>79</v>
      </c>
      <c r="M29" s="40" t="n">
        <v>8</v>
      </c>
      <c r="N29" s="34" t="s">
        <v>64</v>
      </c>
      <c r="O29" s="41" t="s">
        <v>40</v>
      </c>
      <c r="P29" s="50" t="n">
        <v>15</v>
      </c>
      <c r="Q29" s="33" t="s">
        <v>64</v>
      </c>
      <c r="R29" s="34" t="s">
        <v>104</v>
      </c>
      <c r="S29" s="40" t="n">
        <v>15</v>
      </c>
      <c r="T29" s="31"/>
      <c r="U29" s="31"/>
      <c r="V29" s="31"/>
      <c r="W29" s="31"/>
    </row>
    <row r="30" customFormat="false" ht="22.05" hidden="false" customHeight="false" outlineLevel="0" collapsed="false">
      <c r="B30" s="33" t="s">
        <v>75</v>
      </c>
      <c r="C30" s="34" t="s">
        <v>60</v>
      </c>
      <c r="D30" s="40" t="n">
        <v>7</v>
      </c>
      <c r="E30" s="33" t="s">
        <v>75</v>
      </c>
      <c r="F30" s="34" t="s">
        <v>44</v>
      </c>
      <c r="G30" s="40" t="n">
        <v>7</v>
      </c>
      <c r="H30" s="33" t="s">
        <v>75</v>
      </c>
      <c r="I30" s="34" t="s">
        <v>129</v>
      </c>
      <c r="J30" s="50" t="n">
        <v>7</v>
      </c>
      <c r="K30" s="33" t="s">
        <v>75</v>
      </c>
      <c r="L30" s="34" t="s">
        <v>104</v>
      </c>
      <c r="M30" s="40" t="n">
        <v>7</v>
      </c>
      <c r="N30" s="34" t="s">
        <v>75</v>
      </c>
      <c r="O30" s="34" t="s">
        <v>79</v>
      </c>
      <c r="P30" s="50" t="n">
        <v>4</v>
      </c>
      <c r="Q30" s="33" t="s">
        <v>75</v>
      </c>
      <c r="R30" s="34" t="s">
        <v>130</v>
      </c>
      <c r="S30" s="40" t="n">
        <v>7</v>
      </c>
      <c r="T30" s="31"/>
      <c r="U30" s="31"/>
      <c r="V30" s="31"/>
      <c r="W30" s="31"/>
    </row>
    <row r="31" customFormat="false" ht="22.05" hidden="false" customHeight="false" outlineLevel="0" collapsed="false">
      <c r="B31" s="33" t="s">
        <v>75</v>
      </c>
      <c r="C31" s="34" t="s">
        <v>69</v>
      </c>
      <c r="D31" s="40" t="n">
        <v>3</v>
      </c>
      <c r="E31" s="33" t="s">
        <v>75</v>
      </c>
      <c r="F31" s="34" t="s">
        <v>131</v>
      </c>
      <c r="G31" s="40" t="n">
        <v>7</v>
      </c>
      <c r="H31" s="33" t="s">
        <v>75</v>
      </c>
      <c r="I31" s="34" t="s">
        <v>79</v>
      </c>
      <c r="J31" s="50" t="n">
        <v>4</v>
      </c>
      <c r="K31" s="33" t="s">
        <v>75</v>
      </c>
      <c r="L31" s="34" t="s">
        <v>60</v>
      </c>
      <c r="M31" s="40" t="n">
        <v>7</v>
      </c>
      <c r="N31" s="34" t="s">
        <v>75</v>
      </c>
      <c r="O31" s="34" t="s">
        <v>72</v>
      </c>
      <c r="P31" s="50" t="n">
        <v>7</v>
      </c>
      <c r="Q31" s="33" t="s">
        <v>75</v>
      </c>
      <c r="R31" s="34" t="s">
        <v>66</v>
      </c>
      <c r="S31" s="40" t="n">
        <v>7</v>
      </c>
      <c r="T31" s="31"/>
      <c r="U31" s="31"/>
      <c r="V31" s="31"/>
      <c r="W31" s="31"/>
    </row>
    <row r="32" customFormat="false" ht="22.05" hidden="false" customHeight="false" outlineLevel="0" collapsed="false">
      <c r="B32" s="33" t="s">
        <v>75</v>
      </c>
      <c r="C32" s="34" t="s">
        <v>86</v>
      </c>
      <c r="D32" s="40" t="n">
        <v>7</v>
      </c>
      <c r="E32" s="33" t="s">
        <v>75</v>
      </c>
      <c r="F32" s="34" t="s">
        <v>72</v>
      </c>
      <c r="G32" s="40" t="n">
        <v>7</v>
      </c>
      <c r="H32" s="33" t="s">
        <v>75</v>
      </c>
      <c r="I32" s="41" t="s">
        <v>40</v>
      </c>
      <c r="J32" s="50" t="n">
        <v>7</v>
      </c>
      <c r="K32" s="33" t="s">
        <v>75</v>
      </c>
      <c r="L32" s="34" t="s">
        <v>132</v>
      </c>
      <c r="M32" s="40" t="n">
        <v>7</v>
      </c>
      <c r="N32" s="34" t="s">
        <v>75</v>
      </c>
      <c r="O32" s="34" t="s">
        <v>84</v>
      </c>
      <c r="P32" s="50" t="n">
        <v>3</v>
      </c>
      <c r="Q32" s="33" t="s">
        <v>75</v>
      </c>
      <c r="R32" s="34" t="s">
        <v>54</v>
      </c>
      <c r="S32" s="40" t="n">
        <v>4</v>
      </c>
      <c r="T32" s="31"/>
      <c r="U32" s="31"/>
      <c r="V32" s="31"/>
      <c r="W32" s="31"/>
    </row>
    <row r="33" customFormat="false" ht="22.05" hidden="false" customHeight="false" outlineLevel="0" collapsed="false">
      <c r="B33" s="33" t="s">
        <v>75</v>
      </c>
      <c r="C33" s="34" t="s">
        <v>70</v>
      </c>
      <c r="D33" s="40" t="n">
        <v>7</v>
      </c>
      <c r="E33" s="33" t="s">
        <v>75</v>
      </c>
      <c r="F33" s="34" t="s">
        <v>58</v>
      </c>
      <c r="G33" s="40" t="n">
        <v>7</v>
      </c>
      <c r="H33" s="42" t="s">
        <v>75</v>
      </c>
      <c r="I33" s="56" t="s">
        <v>124</v>
      </c>
      <c r="J33" s="48" t="n">
        <v>7</v>
      </c>
      <c r="K33" s="33" t="s">
        <v>75</v>
      </c>
      <c r="L33" s="34" t="s">
        <v>128</v>
      </c>
      <c r="M33" s="40" t="n">
        <v>4</v>
      </c>
      <c r="N33" s="34" t="s">
        <v>75</v>
      </c>
      <c r="O33" s="34" t="s">
        <v>104</v>
      </c>
      <c r="P33" s="50" t="n">
        <v>7</v>
      </c>
      <c r="Q33" s="33" t="s">
        <v>75</v>
      </c>
      <c r="R33" s="34" t="s">
        <v>63</v>
      </c>
      <c r="S33" s="40" t="n">
        <v>3</v>
      </c>
      <c r="T33" s="31"/>
      <c r="U33" s="31"/>
      <c r="V33" s="31"/>
      <c r="W33" s="31"/>
    </row>
    <row r="34" customFormat="false" ht="22.05" hidden="false" customHeight="false" outlineLevel="0" collapsed="false">
      <c r="B34" s="33" t="s">
        <v>75</v>
      </c>
      <c r="C34" s="34" t="s">
        <v>128</v>
      </c>
      <c r="D34" s="40" t="n">
        <v>4</v>
      </c>
      <c r="E34" s="33" t="s">
        <v>75</v>
      </c>
      <c r="F34" s="41" t="s">
        <v>40</v>
      </c>
      <c r="G34" s="40" t="n">
        <v>7</v>
      </c>
      <c r="H34" s="34"/>
      <c r="I34" s="34"/>
      <c r="J34" s="34"/>
      <c r="K34" s="33" t="s">
        <v>75</v>
      </c>
      <c r="L34" s="34" t="s">
        <v>63</v>
      </c>
      <c r="M34" s="40" t="n">
        <v>2</v>
      </c>
      <c r="N34" s="34" t="s">
        <v>133</v>
      </c>
      <c r="O34" s="34" t="s">
        <v>129</v>
      </c>
      <c r="P34" s="50" t="n">
        <v>7</v>
      </c>
      <c r="Q34" s="33" t="s">
        <v>75</v>
      </c>
      <c r="R34" s="34" t="s">
        <v>69</v>
      </c>
      <c r="S34" s="40" t="n">
        <v>2</v>
      </c>
      <c r="T34" s="31"/>
      <c r="U34" s="31"/>
      <c r="V34" s="31"/>
      <c r="W34" s="31"/>
    </row>
    <row r="35" customFormat="false" ht="22.05" hidden="false" customHeight="false" outlineLevel="0" collapsed="false">
      <c r="B35" s="33" t="s">
        <v>75</v>
      </c>
      <c r="C35" s="41" t="s">
        <v>134</v>
      </c>
      <c r="D35" s="40" t="n">
        <v>7</v>
      </c>
      <c r="E35" s="33" t="s">
        <v>75</v>
      </c>
      <c r="F35" s="34" t="s">
        <v>94</v>
      </c>
      <c r="G35" s="40" t="n">
        <v>4</v>
      </c>
      <c r="H35" s="34"/>
      <c r="I35" s="34"/>
      <c r="J35" s="34"/>
      <c r="K35" s="33" t="s">
        <v>75</v>
      </c>
      <c r="L35" s="34" t="s">
        <v>135</v>
      </c>
      <c r="M35" s="40" t="n">
        <v>3</v>
      </c>
      <c r="N35" s="56" t="s">
        <v>136</v>
      </c>
      <c r="O35" s="56" t="s">
        <v>20</v>
      </c>
      <c r="P35" s="48" t="n">
        <v>7</v>
      </c>
      <c r="Q35" s="33" t="s">
        <v>75</v>
      </c>
      <c r="R35" s="34" t="s">
        <v>137</v>
      </c>
      <c r="S35" s="40" t="n">
        <v>4</v>
      </c>
      <c r="T35" s="31"/>
      <c r="U35" s="31"/>
      <c r="V35" s="31"/>
      <c r="W35" s="31"/>
    </row>
    <row r="36" customFormat="false" ht="22.05" hidden="false" customHeight="false" outlineLevel="0" collapsed="false">
      <c r="B36" s="33" t="s">
        <v>75</v>
      </c>
      <c r="C36" s="34" t="s">
        <v>63</v>
      </c>
      <c r="D36" s="40" t="n">
        <v>2</v>
      </c>
      <c r="E36" s="33" t="s">
        <v>75</v>
      </c>
      <c r="F36" s="34" t="s">
        <v>77</v>
      </c>
      <c r="G36" s="40" t="n">
        <v>3</v>
      </c>
      <c r="H36" s="31"/>
      <c r="I36" s="57"/>
      <c r="J36" s="31"/>
      <c r="K36" s="33" t="s">
        <v>75</v>
      </c>
      <c r="L36" s="34" t="s">
        <v>84</v>
      </c>
      <c r="M36" s="40" t="n">
        <v>2</v>
      </c>
      <c r="N36" s="31"/>
      <c r="O36" s="31"/>
      <c r="P36" s="31"/>
      <c r="Q36" s="33" t="s">
        <v>75</v>
      </c>
      <c r="R36" s="34" t="s">
        <v>40</v>
      </c>
      <c r="S36" s="40" t="n">
        <v>7</v>
      </c>
      <c r="T36" s="31"/>
      <c r="U36" s="31"/>
      <c r="V36" s="31"/>
      <c r="W36" s="31"/>
    </row>
    <row r="37" customFormat="false" ht="22.05" hidden="false" customHeight="false" outlineLevel="0" collapsed="false">
      <c r="B37" s="33" t="s">
        <v>75</v>
      </c>
      <c r="C37" s="34" t="s">
        <v>79</v>
      </c>
      <c r="D37" s="40" t="n">
        <v>4</v>
      </c>
      <c r="E37" s="33" t="s">
        <v>75</v>
      </c>
      <c r="F37" s="34" t="s">
        <v>84</v>
      </c>
      <c r="G37" s="40" t="n">
        <v>3</v>
      </c>
      <c r="H37" s="31"/>
      <c r="I37" s="31"/>
      <c r="J37" s="31"/>
      <c r="K37" s="33" t="s">
        <v>75</v>
      </c>
      <c r="L37" s="41" t="s">
        <v>110</v>
      </c>
      <c r="M37" s="40" t="n">
        <v>7</v>
      </c>
      <c r="N37" s="31"/>
      <c r="O37" s="31"/>
      <c r="P37" s="31"/>
      <c r="Q37" s="33" t="s">
        <v>75</v>
      </c>
      <c r="R37" s="34" t="s">
        <v>138</v>
      </c>
      <c r="S37" s="40" t="n">
        <v>3</v>
      </c>
      <c r="T37" s="31"/>
      <c r="U37" s="31"/>
      <c r="V37" s="31"/>
      <c r="W37" s="31"/>
    </row>
    <row r="38" customFormat="false" ht="22.05" hidden="false" customHeight="false" outlineLevel="0" collapsed="false">
      <c r="B38" s="58" t="s">
        <v>87</v>
      </c>
      <c r="C38" s="34" t="s">
        <v>90</v>
      </c>
      <c r="D38" s="40" t="n">
        <v>2</v>
      </c>
      <c r="E38" s="59" t="s">
        <v>87</v>
      </c>
      <c r="F38" s="56" t="s">
        <v>129</v>
      </c>
      <c r="G38" s="45" t="n">
        <v>3</v>
      </c>
      <c r="H38" s="31"/>
      <c r="I38" s="31"/>
      <c r="J38" s="31"/>
      <c r="K38" s="33" t="s">
        <v>139</v>
      </c>
      <c r="L38" s="34" t="s">
        <v>140</v>
      </c>
      <c r="M38" s="40" t="n">
        <v>2</v>
      </c>
      <c r="N38" s="31"/>
      <c r="O38" s="31"/>
      <c r="P38" s="31"/>
      <c r="Q38" s="33" t="s">
        <v>87</v>
      </c>
      <c r="R38" s="34" t="s">
        <v>132</v>
      </c>
      <c r="S38" s="40" t="n">
        <v>3</v>
      </c>
      <c r="T38" s="31"/>
      <c r="U38" s="31"/>
      <c r="V38" s="31"/>
      <c r="W38" s="31"/>
    </row>
    <row r="39" customFormat="false" ht="22.05" hidden="false" customHeight="false" outlineLevel="0" collapsed="false">
      <c r="B39" s="58" t="s">
        <v>87</v>
      </c>
      <c r="C39" s="41" t="s">
        <v>71</v>
      </c>
      <c r="D39" s="40" t="n">
        <v>2</v>
      </c>
      <c r="E39" s="41"/>
      <c r="F39" s="34"/>
      <c r="G39" s="50"/>
      <c r="H39" s="31"/>
      <c r="I39" s="31"/>
      <c r="J39" s="31"/>
      <c r="K39" s="33" t="s">
        <v>139</v>
      </c>
      <c r="L39" s="34" t="s">
        <v>129</v>
      </c>
      <c r="M39" s="40" t="n">
        <v>3</v>
      </c>
      <c r="N39" s="31"/>
      <c r="O39" s="31"/>
      <c r="P39" s="31"/>
      <c r="Q39" s="33" t="s">
        <v>87</v>
      </c>
      <c r="R39" s="34" t="s">
        <v>141</v>
      </c>
      <c r="S39" s="40" t="n">
        <v>2</v>
      </c>
      <c r="T39" s="31"/>
      <c r="U39" s="31"/>
      <c r="V39" s="31"/>
      <c r="W39" s="31"/>
    </row>
    <row r="40" customFormat="false" ht="22.05" hidden="false" customHeight="false" outlineLevel="0" collapsed="false">
      <c r="B40" s="58" t="s">
        <v>87</v>
      </c>
      <c r="C40" s="41" t="s">
        <v>142</v>
      </c>
      <c r="D40" s="40" t="n">
        <v>2</v>
      </c>
      <c r="E40" s="41"/>
      <c r="F40" s="34"/>
      <c r="G40" s="50"/>
      <c r="H40" s="31"/>
      <c r="I40" s="31"/>
      <c r="J40" s="31"/>
      <c r="K40" s="33" t="s">
        <v>139</v>
      </c>
      <c r="L40" s="41" t="s">
        <v>40</v>
      </c>
      <c r="M40" s="40" t="n">
        <v>3</v>
      </c>
      <c r="N40" s="31"/>
      <c r="O40" s="31"/>
      <c r="P40" s="31"/>
      <c r="Q40" s="33" t="s">
        <v>87</v>
      </c>
      <c r="R40" s="34" t="s">
        <v>84</v>
      </c>
      <c r="S40" s="40" t="n">
        <v>1</v>
      </c>
      <c r="T40" s="31"/>
      <c r="U40" s="31"/>
      <c r="V40" s="31"/>
      <c r="W40" s="31"/>
    </row>
    <row r="41" customFormat="false" ht="22.05" hidden="false" customHeight="false" outlineLevel="0" collapsed="false">
      <c r="B41" s="58" t="s">
        <v>87</v>
      </c>
      <c r="C41" s="34" t="s">
        <v>66</v>
      </c>
      <c r="D41" s="40" t="n">
        <v>2</v>
      </c>
      <c r="E41" s="41"/>
      <c r="F41" s="34"/>
      <c r="G41" s="50"/>
      <c r="H41" s="31"/>
      <c r="I41" s="57"/>
      <c r="J41" s="31"/>
      <c r="K41" s="42" t="s">
        <v>139</v>
      </c>
      <c r="L41" s="56" t="s">
        <v>66</v>
      </c>
      <c r="M41" s="45" t="n">
        <v>2</v>
      </c>
      <c r="N41" s="31"/>
      <c r="O41" s="31"/>
      <c r="P41" s="31"/>
      <c r="Q41" s="33" t="s">
        <v>87</v>
      </c>
      <c r="R41" s="34" t="s">
        <v>60</v>
      </c>
      <c r="S41" s="40" t="n">
        <v>2</v>
      </c>
      <c r="T41" s="31"/>
      <c r="U41" s="31"/>
      <c r="V41" s="31"/>
      <c r="W41" s="31"/>
    </row>
    <row r="42" customFormat="false" ht="22.05" hidden="false" customHeight="false" outlineLevel="0" collapsed="false">
      <c r="B42" s="59" t="s">
        <v>87</v>
      </c>
      <c r="C42" s="56" t="s">
        <v>81</v>
      </c>
      <c r="D42" s="45" t="n">
        <v>2</v>
      </c>
      <c r="E42" s="41"/>
      <c r="F42" s="34"/>
      <c r="G42" s="50"/>
      <c r="H42" s="31"/>
      <c r="I42" s="31"/>
      <c r="J42" s="31"/>
      <c r="K42" s="31"/>
      <c r="L42" s="31"/>
      <c r="M42" s="31"/>
      <c r="N42" s="31"/>
      <c r="O42" s="31"/>
      <c r="P42" s="31"/>
      <c r="Q42" s="33" t="s">
        <v>87</v>
      </c>
      <c r="R42" s="34" t="s">
        <v>98</v>
      </c>
      <c r="S42" s="40" t="n">
        <v>1</v>
      </c>
      <c r="T42" s="31"/>
      <c r="U42" s="31"/>
      <c r="V42" s="31"/>
      <c r="W42" s="31"/>
    </row>
    <row r="43" customFormat="false" ht="22.05" hidden="false" customHeight="false" outlineLevel="0" collapsed="false">
      <c r="B43" s="31"/>
      <c r="C43" s="31"/>
      <c r="D43" s="31"/>
      <c r="E43" s="34"/>
      <c r="F43" s="34"/>
      <c r="G43" s="34"/>
      <c r="H43" s="31"/>
      <c r="I43" s="31"/>
      <c r="J43" s="31"/>
      <c r="K43" s="31"/>
      <c r="L43" s="31"/>
      <c r="M43" s="31"/>
      <c r="N43" s="31"/>
      <c r="O43" s="31"/>
      <c r="P43" s="31"/>
      <c r="Q43" s="33" t="s">
        <v>87</v>
      </c>
      <c r="R43" s="34" t="s">
        <v>140</v>
      </c>
      <c r="S43" s="40" t="n">
        <v>2</v>
      </c>
      <c r="T43" s="31"/>
      <c r="U43" s="31"/>
      <c r="V43" s="31"/>
      <c r="W43" s="31"/>
    </row>
    <row r="44" customFormat="false" ht="22.05" hidden="false" customHeight="false" outlineLevel="0" collapsed="false">
      <c r="B44" s="31"/>
      <c r="C44" s="31"/>
      <c r="D44" s="31"/>
      <c r="E44" s="31"/>
      <c r="F44" s="57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3" t="s">
        <v>87</v>
      </c>
      <c r="R44" s="34" t="s">
        <v>44</v>
      </c>
      <c r="S44" s="40" t="n">
        <v>3</v>
      </c>
      <c r="T44" s="31"/>
      <c r="U44" s="31"/>
      <c r="V44" s="31"/>
      <c r="W44" s="31"/>
    </row>
    <row r="45" customFormat="false" ht="22.05" hidden="false" customHeight="false" outlineLevel="0" collapsed="false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42" t="s">
        <v>87</v>
      </c>
      <c r="R45" s="56" t="s">
        <v>135</v>
      </c>
      <c r="S45" s="45" t="n">
        <v>1</v>
      </c>
      <c r="T45" s="31"/>
      <c r="U45" s="31"/>
      <c r="V45" s="31"/>
      <c r="W45" s="31"/>
    </row>
    <row r="46" customFormat="false" ht="22.05" hidden="false" customHeight="false" outlineLevel="0" collapsed="false">
      <c r="B46" s="31"/>
      <c r="C46" s="31"/>
      <c r="D46" s="31"/>
      <c r="E46" s="31"/>
      <c r="F46" s="31"/>
      <c r="G46" s="31"/>
      <c r="H46" s="31"/>
      <c r="I46" s="60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customFormat="false" ht="22.05" hidden="false" customHeight="false" outlineLevel="0" collapsed="false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customFormat="false" ht="14.4" hidden="false" customHeight="false" outlineLevel="0" collapsed="false">
      <c r="C48" s="9"/>
    </row>
    <row r="49" customFormat="false" ht="14.4" hidden="false" customHeight="false" outlineLevel="0" collapsed="false">
      <c r="C49" s="9"/>
      <c r="E49" s="61"/>
      <c r="F49" s="62"/>
    </row>
    <row r="50" customFormat="false" ht="14.4" hidden="false" customHeight="false" outlineLevel="0" collapsed="false">
      <c r="C50" s="9"/>
      <c r="E50" s="63"/>
    </row>
    <row r="51" customFormat="false" ht="14.4" hidden="false" customHeight="false" outlineLevel="0" collapsed="false">
      <c r="C51" s="9"/>
      <c r="E51" s="63"/>
    </row>
    <row r="52" customFormat="false" ht="14.4" hidden="false" customHeight="false" outlineLevel="0" collapsed="false">
      <c r="C52" s="9"/>
      <c r="E52" s="63"/>
    </row>
    <row r="53" customFormat="false" ht="14.4" hidden="false" customHeight="false" outlineLevel="0" collapsed="false">
      <c r="C53" s="9"/>
      <c r="E53" s="63"/>
    </row>
    <row r="54" customFormat="false" ht="14.4" hidden="false" customHeight="false" outlineLevel="0" collapsed="false">
      <c r="C54" s="9"/>
      <c r="E54" s="63"/>
    </row>
    <row r="55" customFormat="false" ht="14.4" hidden="false" customHeight="false" outlineLevel="0" collapsed="false">
      <c r="C55" s="9"/>
      <c r="E55" s="63"/>
    </row>
    <row r="56" customFormat="false" ht="14.4" hidden="false" customHeight="false" outlineLevel="0" collapsed="false">
      <c r="C56" s="9"/>
      <c r="E56" s="63"/>
    </row>
    <row r="57" customFormat="false" ht="14.4" hidden="false" customHeight="false" outlineLevel="0" collapsed="false">
      <c r="C57" s="9"/>
      <c r="E57" s="63"/>
    </row>
    <row r="58" customFormat="false" ht="14.4" hidden="false" customHeight="false" outlineLevel="0" collapsed="false">
      <c r="C58" s="9"/>
      <c r="E58" s="63"/>
    </row>
    <row r="59" customFormat="false" ht="14.4" hidden="false" customHeight="false" outlineLevel="0" collapsed="false">
      <c r="C59" s="9"/>
      <c r="E59" s="64"/>
      <c r="F59" s="65"/>
    </row>
    <row r="60" customFormat="false" ht="14.4" hidden="false" customHeight="false" outlineLevel="0" collapsed="false">
      <c r="C60" s="9"/>
      <c r="F60" s="9"/>
    </row>
    <row r="61" customFormat="false" ht="14.4" hidden="false" customHeight="false" outlineLevel="0" collapsed="false">
      <c r="F61" s="9"/>
    </row>
    <row r="62" customFormat="false" ht="14.4" hidden="false" customHeight="false" outlineLevel="0" collapsed="false">
      <c r="F62" s="9"/>
    </row>
    <row r="63" customFormat="false" ht="14.4" hidden="false" customHeight="false" outlineLevel="0" collapsed="false">
      <c r="F63" s="9"/>
    </row>
    <row r="64" customFormat="false" ht="14.4" hidden="false" customHeight="false" outlineLevel="0" collapsed="false">
      <c r="F64" s="9"/>
    </row>
    <row r="65" customFormat="false" ht="14.4" hidden="false" customHeight="false" outlineLevel="0" collapsed="false">
      <c r="F65" s="9"/>
    </row>
    <row r="66" customFormat="false" ht="14.4" hidden="false" customHeight="false" outlineLevel="0" collapsed="false">
      <c r="F66" s="9"/>
    </row>
  </sheetData>
  <mergeCells count="9">
    <mergeCell ref="B2:D2"/>
    <mergeCell ref="F3:G3"/>
    <mergeCell ref="B20:D20"/>
    <mergeCell ref="E20:G20"/>
    <mergeCell ref="H20:J20"/>
    <mergeCell ref="K20:M20"/>
    <mergeCell ref="N20:P20"/>
    <mergeCell ref="Q20:S20"/>
    <mergeCell ref="T20:V2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true"/>
  </sheetPr>
  <dimension ref="B1:S6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17" activeCellId="0" sqref="D17"/>
    </sheetView>
  </sheetViews>
  <sheetFormatPr defaultRowHeight="14.4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8.67"/>
    <col collapsed="false" customWidth="true" hidden="false" outlineLevel="0" max="3" min="3" style="0" width="30.66"/>
    <col collapsed="false" customWidth="true" hidden="false" outlineLevel="0" max="5" min="4" style="0" width="8.67"/>
    <col collapsed="false" customWidth="true" hidden="false" outlineLevel="0" max="6" min="6" style="0" width="30.66"/>
    <col collapsed="false" customWidth="true" hidden="false" outlineLevel="0" max="8" min="7" style="0" width="8.67"/>
    <col collapsed="false" customWidth="true" hidden="false" outlineLevel="0" max="9" min="9" style="0" width="30.66"/>
    <col collapsed="false" customWidth="true" hidden="false" outlineLevel="0" max="11" min="10" style="0" width="8.67"/>
    <col collapsed="false" customWidth="true" hidden="false" outlineLevel="0" max="12" min="12" style="0" width="30.66"/>
    <col collapsed="false" customWidth="true" hidden="false" outlineLevel="0" max="14" min="13" style="0" width="8.67"/>
    <col collapsed="false" customWidth="true" hidden="false" outlineLevel="0" max="15" min="15" style="0" width="30.66"/>
    <col collapsed="false" customWidth="true" hidden="false" outlineLevel="0" max="17" min="16" style="0" width="8.67"/>
    <col collapsed="false" customWidth="true" hidden="false" outlineLevel="0" max="18" min="18" style="0" width="30.66"/>
    <col collapsed="false" customWidth="true" hidden="false" outlineLevel="0" max="19" min="19" style="0" width="8.67"/>
    <col collapsed="false" customWidth="true" hidden="false" outlineLevel="0" max="1025" min="20" style="0" width="8.54"/>
  </cols>
  <sheetData>
    <row r="1" customFormat="false" ht="15" hidden="false" customHeight="false" outlineLevel="0" collapsed="false"/>
    <row r="2" customFormat="false" ht="15" hidden="false" customHeight="false" outlineLevel="0" collapsed="false">
      <c r="B2" s="1" t="s">
        <v>143</v>
      </c>
      <c r="C2" s="1"/>
      <c r="D2" s="1"/>
    </row>
    <row r="3" customFormat="false" ht="15" hidden="false" customHeight="false" outlineLevel="0" collapsed="false">
      <c r="B3" s="8" t="s">
        <v>2</v>
      </c>
      <c r="C3" s="9" t="s">
        <v>3</v>
      </c>
      <c r="D3" s="66" t="s">
        <v>4</v>
      </c>
      <c r="F3" s="2" t="s">
        <v>1</v>
      </c>
      <c r="G3" s="2"/>
    </row>
    <row r="4" customFormat="false" ht="14.4" hidden="false" customHeight="false" outlineLevel="0" collapsed="false">
      <c r="B4" s="22" t="s">
        <v>7</v>
      </c>
      <c r="C4" s="23" t="s">
        <v>34</v>
      </c>
      <c r="D4" s="25" t="n">
        <f aca="false">D22+D37+G22+G26+J25+J34+M25+M30+P24+P30</f>
        <v>245</v>
      </c>
      <c r="F4" s="8" t="s">
        <v>5</v>
      </c>
      <c r="G4" s="66" t="s">
        <v>6</v>
      </c>
    </row>
    <row r="5" customFormat="false" ht="14.4" hidden="false" customHeight="false" outlineLevel="0" collapsed="false">
      <c r="B5" s="8" t="s">
        <v>11</v>
      </c>
      <c r="C5" s="9" t="s">
        <v>16</v>
      </c>
      <c r="D5" s="10" t="n">
        <f aca="false">D24+G24+G31+J29+J30+J31+M23+M24+M32+P26+P27</f>
        <v>204</v>
      </c>
      <c r="F5" s="8" t="s">
        <v>9</v>
      </c>
      <c r="G5" s="66" t="s">
        <v>10</v>
      </c>
    </row>
    <row r="6" customFormat="false" ht="14.4" hidden="false" customHeight="false" outlineLevel="0" collapsed="false">
      <c r="B6" s="8" t="s">
        <v>15</v>
      </c>
      <c r="C6" s="9" t="s">
        <v>125</v>
      </c>
      <c r="D6" s="10" t="n">
        <f aca="false">D36+J26+J27+M22+M26+P23+P31</f>
        <v>150</v>
      </c>
      <c r="F6" s="8" t="s">
        <v>13</v>
      </c>
      <c r="G6" s="66" t="s">
        <v>14</v>
      </c>
    </row>
    <row r="7" customFormat="false" ht="14.4" hidden="false" customHeight="false" outlineLevel="0" collapsed="false">
      <c r="B7" s="8" t="s">
        <v>19</v>
      </c>
      <c r="C7" s="15" t="s">
        <v>144</v>
      </c>
      <c r="D7" s="10" t="n">
        <f aca="false">D26+D27+G25+J24+M27+M31+P25</f>
        <v>144</v>
      </c>
      <c r="F7" s="8" t="s">
        <v>17</v>
      </c>
      <c r="G7" s="66" t="s">
        <v>18</v>
      </c>
    </row>
    <row r="8" customFormat="false" ht="14.4" hidden="false" customHeight="false" outlineLevel="0" collapsed="false">
      <c r="B8" s="8" t="s">
        <v>23</v>
      </c>
      <c r="C8" s="9" t="s">
        <v>145</v>
      </c>
      <c r="D8" s="10" t="n">
        <f aca="false">D25+D30+G32+G33+J37+J39+M29+M36+M42+P22+P35</f>
        <v>138</v>
      </c>
      <c r="F8" s="8" t="s">
        <v>21</v>
      </c>
      <c r="G8" s="66" t="s">
        <v>22</v>
      </c>
    </row>
    <row r="9" customFormat="false" ht="14.4" hidden="false" customHeight="false" outlineLevel="0" collapsed="false">
      <c r="B9" s="8" t="s">
        <v>27</v>
      </c>
      <c r="C9" s="9" t="s">
        <v>146</v>
      </c>
      <c r="D9" s="10" t="n">
        <f aca="false">D23+D28+G23+J28+J38+P34</f>
        <v>129</v>
      </c>
      <c r="F9" s="8" t="s">
        <v>25</v>
      </c>
      <c r="G9" s="66" t="s">
        <v>26</v>
      </c>
    </row>
    <row r="10" customFormat="false" ht="15" hidden="false" customHeight="false" outlineLevel="0" collapsed="false">
      <c r="B10" s="8" t="s">
        <v>31</v>
      </c>
      <c r="C10" s="9" t="s">
        <v>108</v>
      </c>
      <c r="D10" s="10" t="n">
        <f aca="false">D31+D39+D41+G28+J22+J32+M28+M40+P29</f>
        <v>121</v>
      </c>
      <c r="F10" s="3" t="s">
        <v>29</v>
      </c>
      <c r="G10" s="5" t="s">
        <v>30</v>
      </c>
    </row>
    <row r="11" customFormat="false" ht="14.4" hidden="false" customHeight="false" outlineLevel="0" collapsed="false">
      <c r="B11" s="8" t="s">
        <v>33</v>
      </c>
      <c r="C11" s="0" t="s">
        <v>147</v>
      </c>
      <c r="D11" s="10" t="n">
        <v>59</v>
      </c>
    </row>
    <row r="12" customFormat="false" ht="14.4" hidden="false" customHeight="false" outlineLevel="0" collapsed="false">
      <c r="B12" s="8" t="s">
        <v>36</v>
      </c>
      <c r="C12" s="15" t="s">
        <v>20</v>
      </c>
      <c r="D12" s="10" t="n">
        <v>53</v>
      </c>
      <c r="F12" s="0" t="s">
        <v>35</v>
      </c>
      <c r="G12" s="16"/>
      <c r="H12" s="16"/>
      <c r="I12" s="16"/>
    </row>
    <row r="13" customFormat="false" ht="14.4" hidden="false" customHeight="false" outlineLevel="0" collapsed="false">
      <c r="B13" s="8" t="s">
        <v>39</v>
      </c>
      <c r="C13" s="9" t="s">
        <v>148</v>
      </c>
      <c r="D13" s="10" t="n">
        <v>43</v>
      </c>
      <c r="F13" s="0" t="s">
        <v>38</v>
      </c>
      <c r="G13" s="16"/>
      <c r="H13" s="16"/>
      <c r="I13" s="16"/>
    </row>
    <row r="14" customFormat="false" ht="14.4" hidden="false" customHeight="false" outlineLevel="0" collapsed="false">
      <c r="B14" s="8" t="s">
        <v>41</v>
      </c>
      <c r="C14" s="9" t="s">
        <v>149</v>
      </c>
      <c r="D14" s="10" t="n">
        <v>14</v>
      </c>
    </row>
    <row r="15" customFormat="false" ht="14.4" hidden="false" customHeight="false" outlineLevel="0" collapsed="false">
      <c r="B15" s="8" t="s">
        <v>43</v>
      </c>
      <c r="C15" s="9" t="s">
        <v>150</v>
      </c>
      <c r="D15" s="10" t="n">
        <v>13</v>
      </c>
      <c r="F15" s="0" t="s">
        <v>109</v>
      </c>
    </row>
    <row r="16" customFormat="false" ht="14.4" hidden="false" customHeight="false" outlineLevel="0" collapsed="false">
      <c r="B16" s="8" t="s">
        <v>45</v>
      </c>
      <c r="C16" s="9" t="s">
        <v>37</v>
      </c>
      <c r="D16" s="10" t="n">
        <v>11</v>
      </c>
      <c r="F16" s="0" t="s">
        <v>111</v>
      </c>
    </row>
    <row r="17" customFormat="false" ht="15" hidden="false" customHeight="false" outlineLevel="0" collapsed="false">
      <c r="B17" s="3" t="s">
        <v>46</v>
      </c>
      <c r="C17" s="28" t="s">
        <v>112</v>
      </c>
      <c r="D17" s="17" t="n">
        <v>5</v>
      </c>
    </row>
    <row r="19" customFormat="false" ht="15" hidden="false" customHeight="false" outlineLevel="0" collapsed="false"/>
    <row r="20" customFormat="false" ht="14.4" hidden="false" customHeight="false" outlineLevel="0" collapsed="false">
      <c r="B20" s="1" t="s">
        <v>151</v>
      </c>
      <c r="C20" s="1"/>
      <c r="D20" s="1"/>
      <c r="E20" s="1" t="s">
        <v>152</v>
      </c>
      <c r="F20" s="1"/>
      <c r="G20" s="1"/>
      <c r="H20" s="1" t="s">
        <v>153</v>
      </c>
      <c r="I20" s="1"/>
      <c r="J20" s="1"/>
      <c r="K20" s="67" t="s">
        <v>154</v>
      </c>
      <c r="L20" s="67"/>
      <c r="M20" s="67"/>
      <c r="N20" s="68" t="s">
        <v>155</v>
      </c>
      <c r="O20" s="68"/>
      <c r="P20" s="68"/>
      <c r="Q20" s="1" t="s">
        <v>156</v>
      </c>
      <c r="R20" s="1"/>
      <c r="S20" s="1"/>
    </row>
    <row r="21" customFormat="false" ht="15" hidden="false" customHeight="false" outlineLevel="0" collapsed="false">
      <c r="B21" s="20" t="s">
        <v>2</v>
      </c>
      <c r="C21" s="21" t="s">
        <v>3</v>
      </c>
      <c r="D21" s="69" t="s">
        <v>4</v>
      </c>
      <c r="E21" s="3" t="s">
        <v>2</v>
      </c>
      <c r="F21" s="4" t="s">
        <v>157</v>
      </c>
      <c r="G21" s="19" t="s">
        <v>4</v>
      </c>
      <c r="H21" s="3" t="s">
        <v>2</v>
      </c>
      <c r="I21" s="4" t="s">
        <v>3</v>
      </c>
      <c r="J21" s="70" t="s">
        <v>4</v>
      </c>
      <c r="K21" s="21" t="s">
        <v>2</v>
      </c>
      <c r="L21" s="21" t="s">
        <v>3</v>
      </c>
      <c r="M21" s="69" t="s">
        <v>4</v>
      </c>
      <c r="N21" s="20" t="s">
        <v>2</v>
      </c>
      <c r="O21" s="21" t="s">
        <v>3</v>
      </c>
      <c r="P21" s="21" t="s">
        <v>4</v>
      </c>
      <c r="Q21" s="18" t="s">
        <v>2</v>
      </c>
      <c r="R21" s="19" t="s">
        <v>3</v>
      </c>
      <c r="S21" s="70" t="s">
        <v>4</v>
      </c>
    </row>
    <row r="22" customFormat="false" ht="14.4" hidden="false" customHeight="false" outlineLevel="0" collapsed="false">
      <c r="B22" s="22" t="s">
        <v>7</v>
      </c>
      <c r="C22" s="23" t="s">
        <v>74</v>
      </c>
      <c r="D22" s="67" t="n">
        <v>60</v>
      </c>
      <c r="E22" s="8" t="s">
        <v>7</v>
      </c>
      <c r="F22" s="9" t="s">
        <v>74</v>
      </c>
      <c r="G22" s="21" t="n">
        <v>60</v>
      </c>
      <c r="H22" s="8" t="s">
        <v>158</v>
      </c>
      <c r="I22" s="9" t="s">
        <v>70</v>
      </c>
      <c r="J22" s="21" t="n">
        <v>60</v>
      </c>
      <c r="K22" s="22" t="s">
        <v>7</v>
      </c>
      <c r="L22" s="23" t="s">
        <v>130</v>
      </c>
      <c r="M22" s="71" t="n">
        <v>60</v>
      </c>
      <c r="N22" s="22" t="s">
        <v>7</v>
      </c>
      <c r="O22" s="23" t="s">
        <v>159</v>
      </c>
      <c r="P22" s="72" t="n">
        <v>60</v>
      </c>
      <c r="Q22" s="16"/>
      <c r="R22" s="16"/>
      <c r="S22" s="16"/>
    </row>
    <row r="23" customFormat="false" ht="14.4" hidden="false" customHeight="false" outlineLevel="0" collapsed="false">
      <c r="B23" s="8" t="s">
        <v>11</v>
      </c>
      <c r="C23" s="9" t="s">
        <v>160</v>
      </c>
      <c r="D23" s="69" t="n">
        <v>48</v>
      </c>
      <c r="E23" s="8" t="s">
        <v>11</v>
      </c>
      <c r="F23" s="9" t="s">
        <v>161</v>
      </c>
      <c r="G23" s="21" t="n">
        <v>48</v>
      </c>
      <c r="H23" s="8" t="s">
        <v>123</v>
      </c>
      <c r="I23" s="9" t="s">
        <v>162</v>
      </c>
      <c r="J23" s="21" t="n">
        <v>48</v>
      </c>
      <c r="K23" s="8" t="s">
        <v>11</v>
      </c>
      <c r="L23" s="9" t="s">
        <v>56</v>
      </c>
      <c r="M23" s="21" t="n">
        <v>48</v>
      </c>
      <c r="N23" s="8" t="s">
        <v>11</v>
      </c>
      <c r="O23" s="9" t="s">
        <v>130</v>
      </c>
      <c r="P23" s="69" t="n">
        <v>48</v>
      </c>
      <c r="Q23" s="16"/>
      <c r="R23" s="16"/>
      <c r="S23" s="16"/>
    </row>
    <row r="24" customFormat="false" ht="14.4" hidden="false" customHeight="false" outlineLevel="0" collapsed="false">
      <c r="B24" s="8" t="s">
        <v>15</v>
      </c>
      <c r="C24" s="9" t="s">
        <v>16</v>
      </c>
      <c r="D24" s="69" t="n">
        <v>42</v>
      </c>
      <c r="E24" s="8" t="s">
        <v>15</v>
      </c>
      <c r="F24" s="9" t="s">
        <v>56</v>
      </c>
      <c r="G24" s="21" t="n">
        <v>42</v>
      </c>
      <c r="H24" s="8" t="s">
        <v>59</v>
      </c>
      <c r="I24" s="9" t="s">
        <v>144</v>
      </c>
      <c r="J24" s="21" t="n">
        <v>42</v>
      </c>
      <c r="K24" s="8" t="s">
        <v>15</v>
      </c>
      <c r="L24" s="9" t="s">
        <v>71</v>
      </c>
      <c r="M24" s="21" t="n">
        <v>21</v>
      </c>
      <c r="N24" s="8" t="s">
        <v>15</v>
      </c>
      <c r="O24" s="9" t="s">
        <v>74</v>
      </c>
      <c r="P24" s="69" t="n">
        <v>42</v>
      </c>
      <c r="Q24" s="16"/>
      <c r="R24" s="16"/>
      <c r="S24" s="16"/>
    </row>
    <row r="25" customFormat="false" ht="14.4" hidden="false" customHeight="false" outlineLevel="0" collapsed="false">
      <c r="B25" s="8" t="s">
        <v>19</v>
      </c>
      <c r="C25" s="9" t="s">
        <v>159</v>
      </c>
      <c r="D25" s="69" t="n">
        <v>30</v>
      </c>
      <c r="E25" s="8" t="s">
        <v>19</v>
      </c>
      <c r="F25" s="9" t="s">
        <v>144</v>
      </c>
      <c r="G25" s="21" t="n">
        <v>30</v>
      </c>
      <c r="H25" s="8" t="s">
        <v>62</v>
      </c>
      <c r="I25" s="9" t="s">
        <v>74</v>
      </c>
      <c r="J25" s="21" t="n">
        <v>30</v>
      </c>
      <c r="K25" s="8" t="s">
        <v>19</v>
      </c>
      <c r="L25" s="9" t="s">
        <v>74</v>
      </c>
      <c r="M25" s="21" t="n">
        <v>30</v>
      </c>
      <c r="N25" s="8" t="s">
        <v>19</v>
      </c>
      <c r="O25" s="9" t="s">
        <v>144</v>
      </c>
      <c r="P25" s="69" t="n">
        <v>30</v>
      </c>
      <c r="Q25" s="16"/>
      <c r="R25" s="16"/>
      <c r="S25" s="16"/>
    </row>
    <row r="26" customFormat="false" ht="14.4" hidden="false" customHeight="false" outlineLevel="0" collapsed="false">
      <c r="B26" s="8" t="s">
        <v>64</v>
      </c>
      <c r="C26" s="9" t="s">
        <v>163</v>
      </c>
      <c r="D26" s="69" t="n">
        <v>15</v>
      </c>
      <c r="E26" s="8" t="s">
        <v>164</v>
      </c>
      <c r="F26" s="9" t="s">
        <v>80</v>
      </c>
      <c r="G26" s="21" t="n">
        <v>7</v>
      </c>
      <c r="H26" s="8" t="s">
        <v>164</v>
      </c>
      <c r="I26" s="9" t="s">
        <v>130</v>
      </c>
      <c r="J26" s="21" t="n">
        <v>15</v>
      </c>
      <c r="K26" s="8" t="s">
        <v>64</v>
      </c>
      <c r="L26" s="9" t="s">
        <v>141</v>
      </c>
      <c r="M26" s="21" t="n">
        <v>8</v>
      </c>
      <c r="N26" s="8" t="s">
        <v>64</v>
      </c>
      <c r="O26" s="9" t="s">
        <v>56</v>
      </c>
      <c r="P26" s="69" t="n">
        <v>15</v>
      </c>
      <c r="Q26" s="16"/>
      <c r="R26" s="16"/>
      <c r="S26" s="16"/>
    </row>
    <row r="27" customFormat="false" ht="14.4" hidden="false" customHeight="false" outlineLevel="0" collapsed="false">
      <c r="B27" s="8" t="s">
        <v>64</v>
      </c>
      <c r="C27" s="9" t="s">
        <v>165</v>
      </c>
      <c r="D27" s="69" t="n">
        <v>8</v>
      </c>
      <c r="E27" s="8" t="s">
        <v>164</v>
      </c>
      <c r="F27" s="9" t="s">
        <v>60</v>
      </c>
      <c r="G27" s="21" t="n">
        <v>15</v>
      </c>
      <c r="H27" s="8" t="s">
        <v>164</v>
      </c>
      <c r="I27" s="9" t="s">
        <v>141</v>
      </c>
      <c r="J27" s="21" t="n">
        <v>8</v>
      </c>
      <c r="K27" s="8" t="s">
        <v>64</v>
      </c>
      <c r="L27" s="9" t="s">
        <v>163</v>
      </c>
      <c r="M27" s="21" t="n">
        <v>15</v>
      </c>
      <c r="N27" s="8" t="s">
        <v>64</v>
      </c>
      <c r="O27" s="9" t="s">
        <v>71</v>
      </c>
      <c r="P27" s="69" t="n">
        <v>8</v>
      </c>
      <c r="Q27" s="16"/>
      <c r="R27" s="16"/>
      <c r="S27" s="16"/>
    </row>
    <row r="28" customFormat="false" ht="14.4" hidden="false" customHeight="false" outlineLevel="0" collapsed="false">
      <c r="B28" s="8" t="s">
        <v>64</v>
      </c>
      <c r="C28" s="9" t="s">
        <v>166</v>
      </c>
      <c r="D28" s="69" t="n">
        <v>8</v>
      </c>
      <c r="E28" s="8" t="s">
        <v>164</v>
      </c>
      <c r="F28" s="9" t="s">
        <v>24</v>
      </c>
      <c r="G28" s="21" t="n">
        <v>15</v>
      </c>
      <c r="H28" s="8" t="s">
        <v>164</v>
      </c>
      <c r="I28" s="9" t="s">
        <v>160</v>
      </c>
      <c r="J28" s="21" t="n">
        <v>15</v>
      </c>
      <c r="K28" s="8" t="s">
        <v>64</v>
      </c>
      <c r="L28" s="9" t="s">
        <v>70</v>
      </c>
      <c r="M28" s="21" t="n">
        <v>15</v>
      </c>
      <c r="N28" s="8" t="s">
        <v>64</v>
      </c>
      <c r="O28" s="9" t="s">
        <v>167</v>
      </c>
      <c r="P28" s="69" t="n">
        <v>15</v>
      </c>
      <c r="Q28" s="16"/>
      <c r="R28" s="16"/>
      <c r="S28" s="16"/>
    </row>
    <row r="29" customFormat="false" ht="14.4" hidden="false" customHeight="false" outlineLevel="0" collapsed="false">
      <c r="B29" s="8" t="s">
        <v>64</v>
      </c>
      <c r="C29" s="9" t="s">
        <v>60</v>
      </c>
      <c r="D29" s="69" t="n">
        <v>15</v>
      </c>
      <c r="E29" s="8" t="s">
        <v>164</v>
      </c>
      <c r="F29" s="9" t="s">
        <v>168</v>
      </c>
      <c r="G29" s="21" t="n">
        <v>15</v>
      </c>
      <c r="H29" s="8" t="s">
        <v>164</v>
      </c>
      <c r="I29" s="9" t="s">
        <v>71</v>
      </c>
      <c r="J29" s="21" t="n">
        <v>15</v>
      </c>
      <c r="K29" s="8" t="s">
        <v>64</v>
      </c>
      <c r="L29" s="9" t="s">
        <v>169</v>
      </c>
      <c r="M29" s="21" t="n">
        <v>15</v>
      </c>
      <c r="N29" s="8" t="s">
        <v>64</v>
      </c>
      <c r="O29" s="9" t="s">
        <v>108</v>
      </c>
      <c r="P29" s="69" t="n">
        <v>15</v>
      </c>
      <c r="Q29" s="16"/>
      <c r="R29" s="16"/>
      <c r="S29" s="16"/>
    </row>
    <row r="30" customFormat="false" ht="14.4" hidden="false" customHeight="false" outlineLevel="0" collapsed="false">
      <c r="B30" s="8" t="s">
        <v>75</v>
      </c>
      <c r="C30" s="9" t="s">
        <v>169</v>
      </c>
      <c r="D30" s="69" t="n">
        <v>4</v>
      </c>
      <c r="E30" s="8" t="s">
        <v>170</v>
      </c>
      <c r="F30" s="9" t="s">
        <v>171</v>
      </c>
      <c r="G30" s="21" t="n">
        <v>4</v>
      </c>
      <c r="H30" s="8" t="s">
        <v>172</v>
      </c>
      <c r="I30" s="9" t="s">
        <v>56</v>
      </c>
      <c r="J30" s="21" t="n">
        <v>4</v>
      </c>
      <c r="K30" s="8" t="s">
        <v>75</v>
      </c>
      <c r="L30" s="9" t="s">
        <v>80</v>
      </c>
      <c r="M30" s="21" t="n">
        <v>4</v>
      </c>
      <c r="N30" s="8" t="s">
        <v>75</v>
      </c>
      <c r="O30" s="9" t="s">
        <v>80</v>
      </c>
      <c r="P30" s="69" t="n">
        <v>4</v>
      </c>
      <c r="Q30" s="16"/>
      <c r="R30" s="16"/>
      <c r="S30" s="16"/>
    </row>
    <row r="31" customFormat="false" ht="14.4" hidden="false" customHeight="false" outlineLevel="0" collapsed="false">
      <c r="B31" s="8" t="s">
        <v>75</v>
      </c>
      <c r="C31" s="9" t="s">
        <v>81</v>
      </c>
      <c r="D31" s="69" t="n">
        <v>7</v>
      </c>
      <c r="E31" s="8" t="s">
        <v>170</v>
      </c>
      <c r="F31" s="9" t="s">
        <v>71</v>
      </c>
      <c r="G31" s="21" t="n">
        <v>4</v>
      </c>
      <c r="H31" s="8" t="s">
        <v>172</v>
      </c>
      <c r="I31" s="9" t="s">
        <v>93</v>
      </c>
      <c r="J31" s="21" t="n">
        <v>2</v>
      </c>
      <c r="K31" s="8" t="s">
        <v>75</v>
      </c>
      <c r="L31" s="9" t="s">
        <v>165</v>
      </c>
      <c r="M31" s="21" t="n">
        <v>4</v>
      </c>
      <c r="N31" s="8" t="s">
        <v>75</v>
      </c>
      <c r="O31" s="9" t="s">
        <v>141</v>
      </c>
      <c r="P31" s="69" t="n">
        <v>4</v>
      </c>
      <c r="Q31" s="16"/>
      <c r="R31" s="16"/>
      <c r="S31" s="16"/>
    </row>
    <row r="32" customFormat="false" ht="14.4" hidden="false" customHeight="false" outlineLevel="0" collapsed="false">
      <c r="B32" s="8" t="s">
        <v>75</v>
      </c>
      <c r="C32" s="9" t="s">
        <v>173</v>
      </c>
      <c r="D32" s="69" t="n">
        <v>2</v>
      </c>
      <c r="E32" s="8" t="s">
        <v>170</v>
      </c>
      <c r="F32" s="9" t="s">
        <v>159</v>
      </c>
      <c r="G32" s="21" t="n">
        <v>7</v>
      </c>
      <c r="H32" s="8" t="s">
        <v>172</v>
      </c>
      <c r="I32" s="9" t="s">
        <v>81</v>
      </c>
      <c r="J32" s="21" t="n">
        <v>4</v>
      </c>
      <c r="K32" s="8" t="s">
        <v>75</v>
      </c>
      <c r="L32" s="9" t="s">
        <v>93</v>
      </c>
      <c r="M32" s="21" t="n">
        <v>3</v>
      </c>
      <c r="N32" s="8" t="s">
        <v>75</v>
      </c>
      <c r="O32" s="9" t="s">
        <v>147</v>
      </c>
      <c r="P32" s="69" t="n">
        <v>8</v>
      </c>
      <c r="Q32" s="16"/>
      <c r="R32" s="16"/>
      <c r="S32" s="16"/>
    </row>
    <row r="33" customFormat="false" ht="14.4" hidden="false" customHeight="false" outlineLevel="0" collapsed="false">
      <c r="B33" s="8" t="s">
        <v>75</v>
      </c>
      <c r="C33" s="9" t="s">
        <v>174</v>
      </c>
      <c r="D33" s="69" t="n">
        <v>7</v>
      </c>
      <c r="E33" s="8" t="s">
        <v>170</v>
      </c>
      <c r="F33" s="9" t="s">
        <v>169</v>
      </c>
      <c r="G33" s="21" t="n">
        <v>4</v>
      </c>
      <c r="H33" s="8" t="s">
        <v>172</v>
      </c>
      <c r="I33" s="9" t="s">
        <v>175</v>
      </c>
      <c r="J33" s="21" t="n">
        <v>4</v>
      </c>
      <c r="K33" s="8" t="s">
        <v>75</v>
      </c>
      <c r="L33" s="9" t="s">
        <v>167</v>
      </c>
      <c r="M33" s="21" t="n">
        <v>7</v>
      </c>
      <c r="N33" s="8" t="s">
        <v>75</v>
      </c>
      <c r="O33" s="9" t="s">
        <v>176</v>
      </c>
      <c r="P33" s="69" t="n">
        <v>8</v>
      </c>
      <c r="Q33" s="16"/>
      <c r="R33" s="16"/>
      <c r="S33" s="16"/>
    </row>
    <row r="34" customFormat="false" ht="14.4" hidden="false" customHeight="false" outlineLevel="0" collapsed="false">
      <c r="B34" s="8" t="s">
        <v>75</v>
      </c>
      <c r="C34" s="9" t="s">
        <v>168</v>
      </c>
      <c r="D34" s="69" t="n">
        <v>7</v>
      </c>
      <c r="E34" s="8" t="s">
        <v>170</v>
      </c>
      <c r="F34" s="9" t="s">
        <v>66</v>
      </c>
      <c r="G34" s="21" t="n">
        <v>4</v>
      </c>
      <c r="H34" s="8" t="s">
        <v>172</v>
      </c>
      <c r="I34" s="9" t="s">
        <v>80</v>
      </c>
      <c r="J34" s="21" t="n">
        <v>4</v>
      </c>
      <c r="K34" s="8" t="s">
        <v>75</v>
      </c>
      <c r="L34" s="9" t="s">
        <v>168</v>
      </c>
      <c r="M34" s="21" t="n">
        <v>7</v>
      </c>
      <c r="N34" s="8" t="s">
        <v>75</v>
      </c>
      <c r="O34" s="9" t="s">
        <v>161</v>
      </c>
      <c r="P34" s="69" t="n">
        <v>8</v>
      </c>
      <c r="Q34" s="16"/>
      <c r="R34" s="16"/>
      <c r="S34" s="16"/>
    </row>
    <row r="35" customFormat="false" ht="15" hidden="false" customHeight="false" outlineLevel="0" collapsed="false">
      <c r="B35" s="8" t="s">
        <v>75</v>
      </c>
      <c r="C35" s="9" t="s">
        <v>171</v>
      </c>
      <c r="D35" s="69" t="n">
        <v>4</v>
      </c>
      <c r="E35" s="3" t="s">
        <v>170</v>
      </c>
      <c r="F35" s="4" t="s">
        <v>98</v>
      </c>
      <c r="G35" s="19" t="n">
        <v>2</v>
      </c>
      <c r="H35" s="8" t="s">
        <v>172</v>
      </c>
      <c r="I35" s="9" t="s">
        <v>168</v>
      </c>
      <c r="J35" s="21" t="n">
        <v>7</v>
      </c>
      <c r="K35" s="8" t="s">
        <v>75</v>
      </c>
      <c r="L35" s="9" t="s">
        <v>171</v>
      </c>
      <c r="M35" s="21" t="n">
        <v>4</v>
      </c>
      <c r="N35" s="8" t="s">
        <v>75</v>
      </c>
      <c r="O35" s="9" t="s">
        <v>169</v>
      </c>
      <c r="P35" s="69" t="n">
        <v>4</v>
      </c>
      <c r="Q35" s="16"/>
      <c r="R35" s="16"/>
      <c r="S35" s="16"/>
    </row>
    <row r="36" customFormat="false" ht="14.4" hidden="false" customHeight="false" outlineLevel="0" collapsed="false">
      <c r="B36" s="8" t="s">
        <v>75</v>
      </c>
      <c r="C36" s="9" t="s">
        <v>125</v>
      </c>
      <c r="D36" s="69" t="n">
        <v>7</v>
      </c>
      <c r="E36" s="16"/>
      <c r="F36" s="16"/>
      <c r="G36" s="16"/>
      <c r="H36" s="8" t="s">
        <v>172</v>
      </c>
      <c r="I36" s="9" t="s">
        <v>171</v>
      </c>
      <c r="J36" s="21" t="n">
        <v>4</v>
      </c>
      <c r="K36" s="8" t="s">
        <v>75</v>
      </c>
      <c r="L36" s="9" t="s">
        <v>159</v>
      </c>
      <c r="M36" s="21" t="n">
        <v>4</v>
      </c>
      <c r="N36" s="8" t="s">
        <v>75</v>
      </c>
      <c r="O36" s="9" t="s">
        <v>177</v>
      </c>
      <c r="P36" s="69" t="n">
        <v>8</v>
      </c>
      <c r="Q36" s="16"/>
      <c r="R36" s="16"/>
      <c r="S36" s="16"/>
    </row>
    <row r="37" customFormat="false" ht="14.4" hidden="false" customHeight="false" outlineLevel="0" collapsed="false">
      <c r="B37" s="8" t="s">
        <v>75</v>
      </c>
      <c r="C37" s="9" t="s">
        <v>80</v>
      </c>
      <c r="D37" s="69" t="n">
        <v>4</v>
      </c>
      <c r="E37" s="16"/>
      <c r="F37" s="16"/>
      <c r="G37" s="16"/>
      <c r="H37" s="8" t="s">
        <v>172</v>
      </c>
      <c r="I37" s="9" t="s">
        <v>159</v>
      </c>
      <c r="J37" s="21" t="n">
        <v>7</v>
      </c>
      <c r="K37" s="8" t="s">
        <v>75</v>
      </c>
      <c r="L37" s="9" t="s">
        <v>177</v>
      </c>
      <c r="M37" s="21" t="n">
        <v>7</v>
      </c>
      <c r="N37" s="8" t="s">
        <v>75</v>
      </c>
      <c r="O37" s="9" t="s">
        <v>178</v>
      </c>
      <c r="P37" s="69" t="n">
        <v>4</v>
      </c>
      <c r="Q37" s="16"/>
      <c r="R37" s="16"/>
      <c r="S37" s="16"/>
    </row>
    <row r="38" customFormat="false" ht="14.4" hidden="false" customHeight="false" outlineLevel="0" collapsed="false">
      <c r="B38" s="8" t="s">
        <v>89</v>
      </c>
      <c r="C38" s="9" t="s">
        <v>82</v>
      </c>
      <c r="D38" s="69" t="n">
        <v>1</v>
      </c>
      <c r="E38" s="16"/>
      <c r="F38" s="16"/>
      <c r="G38" s="16"/>
      <c r="H38" s="8" t="s">
        <v>179</v>
      </c>
      <c r="I38" s="9" t="s">
        <v>166</v>
      </c>
      <c r="J38" s="21" t="n">
        <v>2</v>
      </c>
      <c r="K38" s="8" t="s">
        <v>139</v>
      </c>
      <c r="L38" s="9" t="s">
        <v>140</v>
      </c>
      <c r="M38" s="21" t="n">
        <v>3</v>
      </c>
      <c r="N38" s="8" t="s">
        <v>139</v>
      </c>
      <c r="O38" s="9" t="s">
        <v>37</v>
      </c>
      <c r="P38" s="69" t="n">
        <v>3</v>
      </c>
      <c r="Q38" s="16"/>
      <c r="R38" s="16"/>
      <c r="S38" s="16"/>
    </row>
    <row r="39" customFormat="false" ht="15" hidden="false" customHeight="false" outlineLevel="0" collapsed="false">
      <c r="B39" s="8" t="s">
        <v>89</v>
      </c>
      <c r="C39" s="9" t="s">
        <v>70</v>
      </c>
      <c r="D39" s="69" t="n">
        <v>2</v>
      </c>
      <c r="E39" s="16"/>
      <c r="F39" s="16"/>
      <c r="G39" s="16"/>
      <c r="H39" s="8" t="s">
        <v>179</v>
      </c>
      <c r="I39" s="9" t="s">
        <v>169</v>
      </c>
      <c r="J39" s="21" t="n">
        <v>2</v>
      </c>
      <c r="K39" s="8" t="s">
        <v>139</v>
      </c>
      <c r="L39" s="9" t="s">
        <v>180</v>
      </c>
      <c r="M39" s="21" t="n">
        <v>3</v>
      </c>
      <c r="N39" s="3" t="s">
        <v>139</v>
      </c>
      <c r="O39" s="4" t="s">
        <v>181</v>
      </c>
      <c r="P39" s="70" t="n">
        <v>3</v>
      </c>
      <c r="Q39" s="16"/>
      <c r="R39" s="16"/>
      <c r="S39" s="16"/>
    </row>
    <row r="40" customFormat="false" ht="14.4" hidden="false" customHeight="false" outlineLevel="0" collapsed="false">
      <c r="B40" s="8" t="s">
        <v>89</v>
      </c>
      <c r="C40" s="9" t="s">
        <v>66</v>
      </c>
      <c r="D40" s="69" t="n">
        <v>2</v>
      </c>
      <c r="E40" s="16"/>
      <c r="F40" s="16"/>
      <c r="G40" s="16"/>
      <c r="H40" s="8" t="s">
        <v>179</v>
      </c>
      <c r="I40" s="9" t="s">
        <v>72</v>
      </c>
      <c r="J40" s="21" t="n">
        <v>3</v>
      </c>
      <c r="K40" s="8" t="s">
        <v>139</v>
      </c>
      <c r="L40" s="9" t="s">
        <v>81</v>
      </c>
      <c r="M40" s="69" t="n">
        <v>2</v>
      </c>
      <c r="N40" s="16"/>
      <c r="O40" s="16"/>
      <c r="P40" s="16"/>
      <c r="Q40" s="16"/>
      <c r="R40" s="16"/>
      <c r="S40" s="16"/>
    </row>
    <row r="41" customFormat="false" ht="14.4" hidden="false" customHeight="false" outlineLevel="0" collapsed="false">
      <c r="B41" s="8" t="s">
        <v>89</v>
      </c>
      <c r="C41" s="9" t="s">
        <v>182</v>
      </c>
      <c r="D41" s="69" t="n">
        <v>1</v>
      </c>
      <c r="E41" s="16"/>
      <c r="F41" s="16"/>
      <c r="G41" s="16"/>
      <c r="H41" s="8" t="s">
        <v>179</v>
      </c>
      <c r="I41" s="9" t="s">
        <v>180</v>
      </c>
      <c r="J41" s="21" t="n">
        <v>3</v>
      </c>
      <c r="K41" s="8" t="s">
        <v>139</v>
      </c>
      <c r="L41" s="9" t="s">
        <v>178</v>
      </c>
      <c r="M41" s="69" t="n">
        <v>2</v>
      </c>
      <c r="N41" s="16"/>
      <c r="O41" s="16"/>
      <c r="P41" s="16"/>
      <c r="Q41" s="16"/>
      <c r="R41" s="16"/>
      <c r="S41" s="16"/>
    </row>
    <row r="42" customFormat="false" ht="14.4" hidden="false" customHeight="false" outlineLevel="0" collapsed="false">
      <c r="B42" s="8" t="s">
        <v>89</v>
      </c>
      <c r="C42" s="9" t="s">
        <v>183</v>
      </c>
      <c r="D42" s="69" t="n">
        <v>2</v>
      </c>
      <c r="E42" s="16"/>
      <c r="F42" s="16"/>
      <c r="G42" s="16"/>
      <c r="H42" s="8" t="s">
        <v>179</v>
      </c>
      <c r="I42" s="9" t="s">
        <v>184</v>
      </c>
      <c r="J42" s="21" t="n">
        <v>2</v>
      </c>
      <c r="K42" s="8" t="s">
        <v>139</v>
      </c>
      <c r="L42" s="9" t="s">
        <v>185</v>
      </c>
      <c r="M42" s="73" t="n">
        <v>1</v>
      </c>
      <c r="N42" s="16"/>
      <c r="O42" s="16"/>
      <c r="P42" s="16"/>
      <c r="Q42" s="16"/>
      <c r="R42" s="16"/>
      <c r="S42" s="16"/>
    </row>
    <row r="43" customFormat="false" ht="14.4" hidden="false" customHeight="false" outlineLevel="0" collapsed="false">
      <c r="B43" s="8" t="s">
        <v>89</v>
      </c>
      <c r="C43" s="9" t="s">
        <v>186</v>
      </c>
      <c r="D43" s="69" t="n">
        <v>1</v>
      </c>
      <c r="E43" s="16"/>
      <c r="F43" s="16"/>
      <c r="G43" s="16"/>
      <c r="H43" s="8" t="s">
        <v>179</v>
      </c>
      <c r="I43" s="9" t="s">
        <v>174</v>
      </c>
      <c r="J43" s="21" t="n">
        <v>3</v>
      </c>
      <c r="K43" s="8" t="s">
        <v>139</v>
      </c>
      <c r="L43" s="9" t="s">
        <v>187</v>
      </c>
      <c r="M43" s="69" t="n">
        <v>3</v>
      </c>
      <c r="N43" s="16"/>
      <c r="O43" s="16"/>
      <c r="P43" s="16"/>
      <c r="Q43" s="16"/>
      <c r="R43" s="16"/>
      <c r="S43" s="16"/>
    </row>
    <row r="44" customFormat="false" ht="14.4" hidden="false" customHeight="false" outlineLevel="0" collapsed="false">
      <c r="B44" s="8" t="s">
        <v>89</v>
      </c>
      <c r="C44" s="9" t="s">
        <v>134</v>
      </c>
      <c r="D44" s="69" t="n">
        <v>3</v>
      </c>
      <c r="E44" s="16"/>
      <c r="F44" s="16"/>
      <c r="G44" s="16"/>
      <c r="H44" s="8" t="s">
        <v>179</v>
      </c>
      <c r="I44" s="9" t="s">
        <v>183</v>
      </c>
      <c r="J44" s="21" t="n">
        <v>2</v>
      </c>
      <c r="K44" s="8" t="s">
        <v>139</v>
      </c>
      <c r="L44" s="9" t="s">
        <v>188</v>
      </c>
      <c r="M44" s="69" t="n">
        <v>2</v>
      </c>
      <c r="N44" s="16"/>
      <c r="O44" s="16"/>
      <c r="P44" s="16"/>
      <c r="Q44" s="16"/>
      <c r="R44" s="16"/>
      <c r="S44" s="16"/>
    </row>
    <row r="45" customFormat="false" ht="15" hidden="false" customHeight="false" outlineLevel="0" collapsed="false">
      <c r="B45" s="3" t="s">
        <v>89</v>
      </c>
      <c r="C45" s="4" t="s">
        <v>142</v>
      </c>
      <c r="D45" s="70" t="n">
        <v>2</v>
      </c>
      <c r="E45" s="16"/>
      <c r="F45" s="16"/>
      <c r="G45" s="16"/>
      <c r="H45" s="3" t="s">
        <v>179</v>
      </c>
      <c r="I45" s="4" t="s">
        <v>20</v>
      </c>
      <c r="J45" s="19" t="n">
        <v>3</v>
      </c>
      <c r="K45" s="8" t="s">
        <v>139</v>
      </c>
      <c r="L45" s="9" t="s">
        <v>132</v>
      </c>
      <c r="M45" s="69" t="n">
        <v>2</v>
      </c>
      <c r="N45" s="16"/>
      <c r="O45" s="16"/>
      <c r="P45" s="16"/>
      <c r="Q45" s="16"/>
      <c r="R45" s="16"/>
      <c r="S45" s="16"/>
    </row>
    <row r="46" customFormat="false" ht="15" hidden="false" customHeight="false" outlineLevel="0" collapsed="false">
      <c r="I46" s="65"/>
      <c r="K46" s="3" t="s">
        <v>139</v>
      </c>
      <c r="L46" s="4" t="s">
        <v>184</v>
      </c>
      <c r="M46" s="17" t="n">
        <v>2</v>
      </c>
    </row>
    <row r="48" customFormat="false" ht="14.4" hidden="false" customHeight="false" outlineLevel="0" collapsed="false">
      <c r="C48" s="9"/>
    </row>
    <row r="49" customFormat="false" ht="14.4" hidden="false" customHeight="false" outlineLevel="0" collapsed="false">
      <c r="C49" s="9"/>
      <c r="E49" s="61"/>
      <c r="F49" s="62"/>
    </row>
    <row r="50" customFormat="false" ht="14.4" hidden="false" customHeight="false" outlineLevel="0" collapsed="false">
      <c r="C50" s="9"/>
      <c r="E50" s="63"/>
    </row>
    <row r="51" customFormat="false" ht="14.4" hidden="false" customHeight="false" outlineLevel="0" collapsed="false">
      <c r="C51" s="9"/>
      <c r="E51" s="63"/>
    </row>
    <row r="52" customFormat="false" ht="14.4" hidden="false" customHeight="false" outlineLevel="0" collapsed="false">
      <c r="C52" s="9"/>
      <c r="E52" s="63"/>
    </row>
    <row r="53" customFormat="false" ht="14.4" hidden="false" customHeight="false" outlineLevel="0" collapsed="false">
      <c r="C53" s="9"/>
      <c r="E53" s="63"/>
    </row>
    <row r="54" customFormat="false" ht="14.4" hidden="false" customHeight="false" outlineLevel="0" collapsed="false">
      <c r="C54" s="9"/>
      <c r="E54" s="63"/>
    </row>
    <row r="55" customFormat="false" ht="14.4" hidden="false" customHeight="false" outlineLevel="0" collapsed="false">
      <c r="C55" s="9"/>
      <c r="E55" s="63"/>
    </row>
    <row r="56" customFormat="false" ht="14.4" hidden="false" customHeight="false" outlineLevel="0" collapsed="false">
      <c r="C56" s="9"/>
      <c r="E56" s="63"/>
    </row>
    <row r="57" customFormat="false" ht="14.4" hidden="false" customHeight="false" outlineLevel="0" collapsed="false">
      <c r="C57" s="9"/>
      <c r="E57" s="63"/>
    </row>
    <row r="58" customFormat="false" ht="14.4" hidden="false" customHeight="false" outlineLevel="0" collapsed="false">
      <c r="C58" s="9"/>
      <c r="E58" s="63"/>
    </row>
    <row r="59" customFormat="false" ht="14.4" hidden="false" customHeight="false" outlineLevel="0" collapsed="false">
      <c r="C59" s="9"/>
      <c r="E59" s="64"/>
      <c r="F59" s="65"/>
    </row>
    <row r="60" customFormat="false" ht="14.4" hidden="false" customHeight="false" outlineLevel="0" collapsed="false">
      <c r="C60" s="9"/>
      <c r="F60" s="9"/>
    </row>
    <row r="61" customFormat="false" ht="14.4" hidden="false" customHeight="false" outlineLevel="0" collapsed="false">
      <c r="F61" s="9"/>
    </row>
    <row r="62" customFormat="false" ht="14.4" hidden="false" customHeight="false" outlineLevel="0" collapsed="false">
      <c r="F62" s="9"/>
    </row>
    <row r="63" customFormat="false" ht="14.4" hidden="false" customHeight="false" outlineLevel="0" collapsed="false">
      <c r="F63" s="9"/>
    </row>
    <row r="64" customFormat="false" ht="14.4" hidden="false" customHeight="false" outlineLevel="0" collapsed="false">
      <c r="F64" s="9"/>
    </row>
    <row r="65" customFormat="false" ht="14.4" hidden="false" customHeight="false" outlineLevel="0" collapsed="false">
      <c r="F65" s="9"/>
    </row>
    <row r="66" customFormat="false" ht="14.4" hidden="false" customHeight="false" outlineLevel="0" collapsed="false">
      <c r="F66" s="9"/>
    </row>
  </sheetData>
  <mergeCells count="8">
    <mergeCell ref="B2:D2"/>
    <mergeCell ref="F3:G3"/>
    <mergeCell ref="B20:D20"/>
    <mergeCell ref="E20:G20"/>
    <mergeCell ref="H20:J20"/>
    <mergeCell ref="K20:M20"/>
    <mergeCell ref="N20:P20"/>
    <mergeCell ref="Q20:S2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LibreOffice/6.1.4.2$Windows_X86_64 LibreOffice_project/9d0f32d1f0b509096fd65e0d4bec26ddd1938fd3</Application>
  <Company>ESAB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2019-05-16T07:13:14Z</dcterms:created>
  <dc:creator>Michal Hostinsky</dc:creator>
  <dc:description/>
  <dc:language>cs-CZ</dc:language>
  <cp:lastModifiedBy/>
  <cp:lastPrinted>2019-05-16T14:21:00Z</cp:lastPrinted>
  <dcterms:modified xsi:type="dcterms:W3CDTF">2019-10-02T12:48:03Z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ESAB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