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7980" activeTab="0"/>
  </bookViews>
  <sheets>
    <sheet name="List1" sheetId="1" r:id="rId1"/>
    <sheet name="List2" sheetId="2" r:id="rId2"/>
    <sheet name="List3" sheetId="3" r:id="rId3"/>
    <sheet name="Sestava kompatibility" sheetId="4" r:id="rId4"/>
  </sheets>
  <definedNames/>
  <calcPr fullCalcOnLoad="1"/>
</workbook>
</file>

<file path=xl/sharedStrings.xml><?xml version="1.0" encoding="utf-8"?>
<sst xmlns="http://schemas.openxmlformats.org/spreadsheetml/2006/main" count="108" uniqueCount="72">
  <si>
    <t>Komise návrh</t>
  </si>
  <si>
    <t>činnost</t>
  </si>
  <si>
    <t>Příjmy</t>
  </si>
  <si>
    <t>Výdaje</t>
  </si>
  <si>
    <t>Komise rozhodčích</t>
  </si>
  <si>
    <t>ANO</t>
  </si>
  <si>
    <t>Vlastní provoz</t>
  </si>
  <si>
    <t>Podpora řízení soutěží</t>
  </si>
  <si>
    <t>Sportovně-technická komise</t>
  </si>
  <si>
    <t>NE</t>
  </si>
  <si>
    <t>Vlastní provoz komise</t>
  </si>
  <si>
    <t>Podpora soutěží</t>
  </si>
  <si>
    <t>Komise hospodářská</t>
  </si>
  <si>
    <t>Legislativní komise</t>
  </si>
  <si>
    <t>Komise tuzemského rozvoje</t>
  </si>
  <si>
    <t>Organizace školních sportovních klubů</t>
  </si>
  <si>
    <t>Komise propagace</t>
  </si>
  <si>
    <t>Magazín v časopisu a knihách</t>
  </si>
  <si>
    <t>Archiv ČNS</t>
  </si>
  <si>
    <t>Komise reprezentace</t>
  </si>
  <si>
    <t>REPRE Muži</t>
  </si>
  <si>
    <t>Pozorování</t>
  </si>
  <si>
    <t>Odměna trenéra</t>
  </si>
  <si>
    <t>Soustředění</t>
  </si>
  <si>
    <t>REPRE Junioři</t>
  </si>
  <si>
    <t>REPRE ženy</t>
  </si>
  <si>
    <t>Komise mládeže</t>
  </si>
  <si>
    <t>Pohár ČNS mládeže</t>
  </si>
  <si>
    <t>Komise zahraničního rozvoje</t>
  </si>
  <si>
    <t>Analýza změn pravidel</t>
  </si>
  <si>
    <t>Vztahy se zahraničím</t>
  </si>
  <si>
    <t>Propagační materiály</t>
  </si>
  <si>
    <t>Školení mezin.rozhodčích</t>
  </si>
  <si>
    <t>Komise žen</t>
  </si>
  <si>
    <t>Letní a zimní Pohár ČNS</t>
  </si>
  <si>
    <t>Dozorčí rada</t>
  </si>
  <si>
    <t>Kontrolní činnost</t>
  </si>
  <si>
    <t>Nákup DDHM (diktafon,minikamera)</t>
  </si>
  <si>
    <t>Kontrola plnění povinnosti mládeže</t>
  </si>
  <si>
    <t>Dokumenty ČNS</t>
  </si>
  <si>
    <t>Disciplinární komise</t>
  </si>
  <si>
    <t>Vlastní činnost</t>
  </si>
  <si>
    <t>Tisk dokumentů</t>
  </si>
  <si>
    <t>Externí spolupráce</t>
  </si>
  <si>
    <t>Školení rozhodčích</t>
  </si>
  <si>
    <t>Školení trenérů</t>
  </si>
  <si>
    <t>Publikace o historii</t>
  </si>
  <si>
    <t>TV přenosy</t>
  </si>
  <si>
    <t>Sestava kompatibility pro Rozpočet komisí 2014.xls</t>
  </si>
  <si>
    <t>Spustit: 27.1.2014 20:58</t>
  </si>
  <si>
    <t>Následující funkce sešitu nejsou podporovány dřívějšími verzemi aplikace Excel. V případě otevření sešitu v dřívější verzi aplikace Excel nebo v případě uložení sešitu v dřívějším formátu souborů může dojít ke ztrátě nebo omezení uvedených funkcí.</t>
  </si>
  <si>
    <t>Nevýznamná ztráta věrnosti</t>
  </si>
  <si>
    <t>Počet výskytů</t>
  </si>
  <si>
    <t>Verze</t>
  </si>
  <si>
    <t>Některé buňky nebo styly tohoto sešitu obsahují formátování, které není ve vybraném formátu souborů podporováno. Tyto formáty budou převedeny na nejbližší odpovídající formát, který je k dispozici.</t>
  </si>
  <si>
    <t>Excel 97–2003</t>
  </si>
  <si>
    <t>Podpora oddílů s mládeží</t>
  </si>
  <si>
    <t>Subkomise - soutěžní</t>
  </si>
  <si>
    <t>Tisk dokumentů po změně</t>
  </si>
  <si>
    <t>Návrh VV</t>
  </si>
  <si>
    <t>Materiál - oblečení</t>
  </si>
  <si>
    <t>Rozvojové projekty</t>
  </si>
  <si>
    <t>Podpora KP mládeže (v rozpočtu KNS)</t>
  </si>
  <si>
    <t>Letní kempy mládeže (v rozpočtu ČOV)</t>
  </si>
  <si>
    <t>Rozpočty komisí ČNS 2016</t>
  </si>
  <si>
    <t>Skutečnost 2015</t>
  </si>
  <si>
    <t>Kreditní systém</t>
  </si>
  <si>
    <t>TVCOM</t>
  </si>
  <si>
    <t>Web ČNS</t>
  </si>
  <si>
    <t>Mezinárodní a tuzemské akce</t>
  </si>
  <si>
    <t>plán/rozp</t>
  </si>
  <si>
    <t>Podpora náboru čl.základnyONS,KNS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</si>
</sst>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₩&quot;#,##0;\-&quot;₩&quot;#,##0"/>
    <numFmt numFmtId="165" formatCode="&quot;₩&quot;#,##0;[Red]#,##0"/>
    <numFmt numFmtId="166" formatCode="&quot;₩&quot;#,##0.00;#,##0.00"/>
    <numFmt numFmtId="167" formatCode="&quot;₩&quot;#,##0.00;[Red]#,##0.00"/>
    <numFmt numFmtId="168" formatCode="_-&quot;₩&quot;* #,##0_-;_-&quot;₩&quot;* \-#,##0_-;_-&quot;₩&quot;* &quot;-&quot;_-;_-* @_-"/>
    <numFmt numFmtId="169" formatCode="_-* #,##0_-;_-* \-#,##0_-;_-* &quot;-&quot;_-;_-* @_-"/>
    <numFmt numFmtId="170" formatCode="_-&quot;₩&quot;* #,##0.00_-;_-&quot;₩&quot;* \-#,##0.00_-;_-&quot;₩&quot;* &quot;-&quot;_-;_-* @_-"/>
    <numFmt numFmtId="171" formatCode="_-* #,##0.00_-;_-* \-#,##0.00_-;_-* &quot;-&quot;_-;_-* 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1" fillId="0" borderId="15" xfId="0" applyFont="1" applyBorder="1" applyAlignment="1">
      <alignment/>
    </xf>
    <xf numFmtId="4" fontId="1" fillId="0" borderId="16" xfId="0" applyNumberFormat="1" applyFont="1" applyFill="1" applyBorder="1" applyAlignment="1">
      <alignment/>
    </xf>
    <xf numFmtId="4" fontId="0" fillId="0" borderId="17" xfId="0" applyNumberFormat="1" applyFill="1" applyBorder="1" applyAlignment="1">
      <alignment/>
    </xf>
    <xf numFmtId="4" fontId="0" fillId="0" borderId="18" xfId="0" applyNumberFormat="1" applyFill="1" applyBorder="1" applyAlignment="1">
      <alignment/>
    </xf>
    <xf numFmtId="4" fontId="1" fillId="0" borderId="17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4" fontId="1" fillId="0" borderId="18" xfId="0" applyNumberFormat="1" applyFont="1" applyFill="1" applyBorder="1" applyAlignment="1">
      <alignment/>
    </xf>
    <xf numFmtId="0" fontId="1" fillId="0" borderId="15" xfId="0" applyFont="1" applyBorder="1" applyAlignment="1">
      <alignment/>
    </xf>
    <xf numFmtId="4" fontId="0" fillId="0" borderId="25" xfId="0" applyNumberFormat="1" applyFill="1" applyBorder="1" applyAlignment="1">
      <alignment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7" xfId="0" applyNumberFormat="1" applyBorder="1" applyAlignment="1">
      <alignment horizontal="center" vertical="top" wrapText="1"/>
    </xf>
    <xf numFmtId="0" fontId="0" fillId="0" borderId="28" xfId="0" applyNumberFormat="1" applyBorder="1" applyAlignment="1">
      <alignment horizontal="center" vertical="top" wrapText="1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33.28125" style="0" bestFit="1" customWidth="1"/>
    <col min="2" max="2" width="10.140625" style="0" bestFit="1" customWidth="1"/>
    <col min="3" max="3" width="10.140625" style="0" customWidth="1"/>
    <col min="4" max="5" width="10.140625" style="0" bestFit="1" customWidth="1"/>
    <col min="6" max="6" width="9.140625" style="0" bestFit="1" customWidth="1"/>
    <col min="7" max="7" width="10.140625" style="0" customWidth="1"/>
    <col min="8" max="8" width="6.7109375" style="14" bestFit="1" customWidth="1"/>
    <col min="9" max="9" width="8.421875" style="14" bestFit="1" customWidth="1"/>
  </cols>
  <sheetData>
    <row r="1" spans="1:9" ht="12.75">
      <c r="A1" s="34" t="s">
        <v>64</v>
      </c>
      <c r="B1" s="35"/>
      <c r="C1" s="35"/>
      <c r="D1" s="35"/>
      <c r="E1" s="35"/>
      <c r="F1" s="35"/>
      <c r="G1" s="35"/>
      <c r="H1" s="35"/>
      <c r="I1" s="36"/>
    </row>
    <row r="2" spans="1:9" ht="12.75">
      <c r="A2" s="4"/>
      <c r="B2" s="37" t="s">
        <v>59</v>
      </c>
      <c r="C2" s="37"/>
      <c r="D2" s="37" t="s">
        <v>0</v>
      </c>
      <c r="E2" s="38"/>
      <c r="F2" s="37" t="s">
        <v>65</v>
      </c>
      <c r="G2" s="38"/>
      <c r="H2" s="17" t="s">
        <v>1</v>
      </c>
      <c r="I2" s="15" t="s">
        <v>70</v>
      </c>
    </row>
    <row r="3" spans="1:9" ht="12.75">
      <c r="A3" s="1"/>
      <c r="B3" s="2" t="s">
        <v>2</v>
      </c>
      <c r="C3" s="2" t="s">
        <v>3</v>
      </c>
      <c r="D3" s="2" t="s">
        <v>2</v>
      </c>
      <c r="E3" s="3" t="s">
        <v>3</v>
      </c>
      <c r="F3" s="2" t="s">
        <v>2</v>
      </c>
      <c r="G3" s="3" t="s">
        <v>3</v>
      </c>
      <c r="H3" s="18">
        <v>2015</v>
      </c>
      <c r="I3" s="16">
        <v>2016</v>
      </c>
    </row>
    <row r="4" spans="1:9" ht="12.75">
      <c r="A4" s="5" t="s">
        <v>4</v>
      </c>
      <c r="B4" s="8">
        <f aca="true" t="shared" si="0" ref="B4:G4">SUM(B5:B9)</f>
        <v>15000</v>
      </c>
      <c r="C4" s="8">
        <f t="shared" si="0"/>
        <v>120000</v>
      </c>
      <c r="D4" s="8">
        <f t="shared" si="0"/>
        <v>15000</v>
      </c>
      <c r="E4" s="8">
        <f t="shared" si="0"/>
        <v>120000</v>
      </c>
      <c r="F4" s="8">
        <f t="shared" si="0"/>
        <v>36000</v>
      </c>
      <c r="G4" s="8">
        <f t="shared" si="0"/>
        <v>97000</v>
      </c>
      <c r="H4" s="19" t="s">
        <v>5</v>
      </c>
      <c r="I4" s="21" t="s">
        <v>5</v>
      </c>
    </row>
    <row r="5" spans="1:9" ht="12.75">
      <c r="A5" s="6" t="s">
        <v>6</v>
      </c>
      <c r="B5" s="9"/>
      <c r="C5" s="10">
        <v>15000</v>
      </c>
      <c r="D5" s="9"/>
      <c r="E5" s="10">
        <v>15000</v>
      </c>
      <c r="F5" s="9"/>
      <c r="G5" s="10">
        <v>7000</v>
      </c>
      <c r="H5" s="20"/>
      <c r="I5" s="22"/>
    </row>
    <row r="6" spans="1:9" ht="12.75">
      <c r="A6" s="6" t="s">
        <v>42</v>
      </c>
      <c r="B6" s="9"/>
      <c r="C6" s="10">
        <v>6000</v>
      </c>
      <c r="D6" s="9"/>
      <c r="E6" s="10">
        <v>5000</v>
      </c>
      <c r="F6" s="9"/>
      <c r="G6" s="10">
        <v>0</v>
      </c>
      <c r="H6" s="20"/>
      <c r="I6" s="22"/>
    </row>
    <row r="7" spans="1:9" ht="12.75">
      <c r="A7" s="6" t="s">
        <v>7</v>
      </c>
      <c r="B7" s="9"/>
      <c r="C7" s="10">
        <v>50000</v>
      </c>
      <c r="D7" s="9"/>
      <c r="E7" s="10">
        <v>35000</v>
      </c>
      <c r="F7" s="9"/>
      <c r="G7" s="10">
        <v>46000</v>
      </c>
      <c r="H7" s="20"/>
      <c r="I7" s="22"/>
    </row>
    <row r="8" spans="1:9" ht="12.75">
      <c r="A8" s="6" t="s">
        <v>60</v>
      </c>
      <c r="B8" s="9"/>
      <c r="C8" s="10">
        <v>16000</v>
      </c>
      <c r="D8" s="9"/>
      <c r="E8" s="10">
        <v>32000</v>
      </c>
      <c r="F8" s="9"/>
      <c r="G8" s="10">
        <v>0</v>
      </c>
      <c r="H8" s="20"/>
      <c r="I8" s="22"/>
    </row>
    <row r="9" spans="1:9" ht="12.75">
      <c r="A9" s="6" t="s">
        <v>44</v>
      </c>
      <c r="B9" s="9">
        <v>15000</v>
      </c>
      <c r="C9" s="10">
        <v>33000</v>
      </c>
      <c r="D9" s="9">
        <v>15000</v>
      </c>
      <c r="E9" s="10">
        <v>33000</v>
      </c>
      <c r="F9" s="9">
        <v>36000</v>
      </c>
      <c r="G9" s="10">
        <v>44000</v>
      </c>
      <c r="H9" s="20"/>
      <c r="I9" s="22"/>
    </row>
    <row r="10" spans="1:9" ht="12.75">
      <c r="A10" s="6"/>
      <c r="B10" s="9"/>
      <c r="C10" s="10"/>
      <c r="D10" s="9"/>
      <c r="E10" s="10"/>
      <c r="F10" s="9"/>
      <c r="G10" s="10"/>
      <c r="H10" s="20"/>
      <c r="I10" s="22"/>
    </row>
    <row r="11" spans="1:9" ht="12.75">
      <c r="A11" s="7" t="s">
        <v>8</v>
      </c>
      <c r="B11" s="23">
        <f aca="true" t="shared" si="1" ref="B11:G11">SUM(B12:B14)</f>
        <v>0</v>
      </c>
      <c r="C11" s="23">
        <f t="shared" si="1"/>
        <v>78000</v>
      </c>
      <c r="D11" s="23">
        <f t="shared" si="1"/>
        <v>0</v>
      </c>
      <c r="E11" s="23">
        <f t="shared" si="1"/>
        <v>78000</v>
      </c>
      <c r="F11" s="23">
        <f t="shared" si="1"/>
        <v>0</v>
      </c>
      <c r="G11" s="23">
        <f t="shared" si="1"/>
        <v>72000</v>
      </c>
      <c r="H11" s="20" t="s">
        <v>5</v>
      </c>
      <c r="I11" s="22" t="s">
        <v>9</v>
      </c>
    </row>
    <row r="12" spans="1:9" ht="12.75">
      <c r="A12" s="6" t="s">
        <v>10</v>
      </c>
      <c r="B12" s="9"/>
      <c r="C12" s="10">
        <v>5000</v>
      </c>
      <c r="D12" s="9"/>
      <c r="E12" s="10">
        <v>5000</v>
      </c>
      <c r="F12" s="9"/>
      <c r="G12" s="10">
        <v>4000</v>
      </c>
      <c r="H12" s="20"/>
      <c r="I12" s="22"/>
    </row>
    <row r="13" spans="1:9" ht="12.75">
      <c r="A13" s="6" t="s">
        <v>11</v>
      </c>
      <c r="B13" s="9"/>
      <c r="C13" s="10">
        <v>58000</v>
      </c>
      <c r="D13" s="9"/>
      <c r="E13" s="10">
        <v>58000</v>
      </c>
      <c r="F13" s="9"/>
      <c r="G13" s="10">
        <v>58000</v>
      </c>
      <c r="H13" s="20"/>
      <c r="I13" s="22"/>
    </row>
    <row r="14" spans="1:9" ht="12.75">
      <c r="A14" s="6" t="s">
        <v>58</v>
      </c>
      <c r="B14" s="9"/>
      <c r="C14" s="10">
        <v>15000</v>
      </c>
      <c r="D14" s="9"/>
      <c r="E14" s="10">
        <v>15000</v>
      </c>
      <c r="F14" s="9"/>
      <c r="G14" s="10">
        <v>10000</v>
      </c>
      <c r="H14" s="20"/>
      <c r="I14" s="22"/>
    </row>
    <row r="15" spans="1:9" ht="12.75">
      <c r="A15" s="7" t="s">
        <v>12</v>
      </c>
      <c r="B15" s="9"/>
      <c r="C15" s="11">
        <f>SUM(C16)</f>
        <v>40000</v>
      </c>
      <c r="D15" s="11"/>
      <c r="E15" s="23">
        <f>SUM(E16)</f>
        <v>4000</v>
      </c>
      <c r="F15" s="11"/>
      <c r="G15" s="23">
        <f>SUM(G16)</f>
        <v>4000</v>
      </c>
      <c r="H15" s="20"/>
      <c r="I15" s="22"/>
    </row>
    <row r="16" spans="1:9" ht="12.75">
      <c r="A16" s="6" t="s">
        <v>6</v>
      </c>
      <c r="B16" s="9"/>
      <c r="C16" s="10">
        <v>40000</v>
      </c>
      <c r="D16" s="9"/>
      <c r="E16" s="10">
        <v>4000</v>
      </c>
      <c r="F16" s="9"/>
      <c r="G16" s="10">
        <v>4000</v>
      </c>
      <c r="H16" s="20"/>
      <c r="I16" s="22"/>
    </row>
    <row r="17" spans="1:9" ht="12.75">
      <c r="A17" s="6" t="s">
        <v>57</v>
      </c>
      <c r="B17" s="9"/>
      <c r="C17" s="9"/>
      <c r="D17" s="9"/>
      <c r="E17" s="10"/>
      <c r="F17" s="9"/>
      <c r="G17" s="10"/>
      <c r="H17" s="20"/>
      <c r="I17" s="22"/>
    </row>
    <row r="18" spans="1:9" ht="12.75">
      <c r="A18" s="7" t="s">
        <v>13</v>
      </c>
      <c r="B18" s="9"/>
      <c r="C18" s="11">
        <f>SUM(C19:C20)</f>
        <v>2000</v>
      </c>
      <c r="D18" s="11"/>
      <c r="E18" s="23">
        <f>SUM(E19:E20)</f>
        <v>2000</v>
      </c>
      <c r="F18" s="11"/>
      <c r="G18" s="23">
        <f>SUM(G19:G20)</f>
        <v>0</v>
      </c>
      <c r="H18" s="20"/>
      <c r="I18" s="22"/>
    </row>
    <row r="19" spans="1:9" ht="12.75">
      <c r="A19" s="6" t="s">
        <v>10</v>
      </c>
      <c r="B19" s="9"/>
      <c r="C19" s="10">
        <v>2000</v>
      </c>
      <c r="D19" s="9"/>
      <c r="E19" s="10">
        <v>2000</v>
      </c>
      <c r="F19" s="9"/>
      <c r="G19" s="10"/>
      <c r="H19" s="20"/>
      <c r="I19" s="22"/>
    </row>
    <row r="20" spans="1:9" ht="12.75">
      <c r="A20" s="6"/>
      <c r="B20" s="9"/>
      <c r="C20" s="9"/>
      <c r="D20" s="9"/>
      <c r="E20" s="10"/>
      <c r="F20" s="9"/>
      <c r="G20" s="10"/>
      <c r="H20" s="20"/>
      <c r="I20" s="22"/>
    </row>
    <row r="21" spans="1:9" ht="12.75">
      <c r="A21" s="6"/>
      <c r="B21" s="9"/>
      <c r="C21" s="9"/>
      <c r="D21" s="9"/>
      <c r="E21" s="10"/>
      <c r="F21" s="9"/>
      <c r="G21" s="10"/>
      <c r="H21" s="20"/>
      <c r="I21" s="22"/>
    </row>
    <row r="22" spans="1:9" ht="12.75">
      <c r="A22" s="7" t="s">
        <v>14</v>
      </c>
      <c r="B22" s="11">
        <f aca="true" t="shared" si="2" ref="B22:G22">SUM(B23:B28)</f>
        <v>36000</v>
      </c>
      <c r="C22" s="11">
        <f t="shared" si="2"/>
        <v>92000</v>
      </c>
      <c r="D22" s="11">
        <f t="shared" si="2"/>
        <v>36000</v>
      </c>
      <c r="E22" s="23">
        <f t="shared" si="2"/>
        <v>92000</v>
      </c>
      <c r="F22" s="11">
        <f t="shared" si="2"/>
        <v>20000</v>
      </c>
      <c r="G22" s="23">
        <f t="shared" si="2"/>
        <v>41000</v>
      </c>
      <c r="H22" s="20" t="s">
        <v>5</v>
      </c>
      <c r="I22" s="22" t="s">
        <v>5</v>
      </c>
    </row>
    <row r="23" spans="1:9" ht="12.75">
      <c r="A23" s="6" t="s">
        <v>6</v>
      </c>
      <c r="B23" s="9"/>
      <c r="C23" s="10">
        <v>7000</v>
      </c>
      <c r="D23" s="9"/>
      <c r="E23" s="10">
        <v>7000</v>
      </c>
      <c r="F23" s="9"/>
      <c r="G23" s="10">
        <v>9000</v>
      </c>
      <c r="H23" s="20"/>
      <c r="I23" s="22"/>
    </row>
    <row r="24" spans="1:9" ht="12.75">
      <c r="A24" s="6" t="s">
        <v>15</v>
      </c>
      <c r="B24" s="9"/>
      <c r="C24" s="10">
        <v>0</v>
      </c>
      <c r="D24" s="9"/>
      <c r="E24" s="10">
        <v>0</v>
      </c>
      <c r="F24" s="9"/>
      <c r="G24" s="10">
        <v>0</v>
      </c>
      <c r="H24" s="20"/>
      <c r="I24" s="22"/>
    </row>
    <row r="25" spans="1:9" ht="12.75">
      <c r="A25" s="6" t="s">
        <v>71</v>
      </c>
      <c r="B25" s="9"/>
      <c r="C25" s="10">
        <v>12000</v>
      </c>
      <c r="D25" s="9"/>
      <c r="E25" s="10">
        <v>12000</v>
      </c>
      <c r="F25" s="9"/>
      <c r="G25" s="10">
        <v>0</v>
      </c>
      <c r="H25" s="20"/>
      <c r="I25" s="22"/>
    </row>
    <row r="26" spans="1:9" ht="12.75">
      <c r="A26" s="6" t="s">
        <v>45</v>
      </c>
      <c r="B26" s="9">
        <v>36000</v>
      </c>
      <c r="C26" s="10">
        <v>55000</v>
      </c>
      <c r="D26" s="9">
        <v>36000</v>
      </c>
      <c r="E26" s="10">
        <v>55000</v>
      </c>
      <c r="F26" s="9">
        <v>20000</v>
      </c>
      <c r="G26" s="10">
        <v>18000</v>
      </c>
      <c r="H26" s="20"/>
      <c r="I26" s="22"/>
    </row>
    <row r="27" spans="1:9" ht="12.75">
      <c r="A27" s="6" t="s">
        <v>46</v>
      </c>
      <c r="B27" s="9"/>
      <c r="C27" s="10">
        <v>15000</v>
      </c>
      <c r="D27" s="9"/>
      <c r="E27" s="10">
        <v>15000</v>
      </c>
      <c r="F27" s="9"/>
      <c r="G27" s="10">
        <v>14000</v>
      </c>
      <c r="H27" s="20"/>
      <c r="I27" s="22"/>
    </row>
    <row r="28" spans="1:9" ht="12.75">
      <c r="A28" s="6" t="s">
        <v>18</v>
      </c>
      <c r="B28" s="9"/>
      <c r="C28" s="10">
        <v>3000</v>
      </c>
      <c r="D28" s="9"/>
      <c r="E28" s="10">
        <v>3000</v>
      </c>
      <c r="F28" s="9"/>
      <c r="G28" s="10">
        <v>0</v>
      </c>
      <c r="H28" s="20"/>
      <c r="I28" s="22"/>
    </row>
    <row r="29" spans="1:9" ht="12.75">
      <c r="A29" s="6" t="s">
        <v>39</v>
      </c>
      <c r="B29" s="9"/>
      <c r="C29" s="10"/>
      <c r="D29" s="9"/>
      <c r="E29" s="10"/>
      <c r="F29" s="9"/>
      <c r="G29" s="10"/>
      <c r="H29" s="20"/>
      <c r="I29" s="22"/>
    </row>
    <row r="30" spans="1:9" ht="12.75">
      <c r="A30" s="7" t="s">
        <v>16</v>
      </c>
      <c r="B30" s="11">
        <f aca="true" t="shared" si="3" ref="B30:G30">SUM(B31:B38)</f>
        <v>0</v>
      </c>
      <c r="C30" s="11">
        <f t="shared" si="3"/>
        <v>565000</v>
      </c>
      <c r="D30" s="11">
        <f t="shared" si="3"/>
        <v>0</v>
      </c>
      <c r="E30" s="11">
        <f t="shared" si="3"/>
        <v>565000</v>
      </c>
      <c r="F30" s="11">
        <f t="shared" si="3"/>
        <v>0</v>
      </c>
      <c r="G30" s="11">
        <f t="shared" si="3"/>
        <v>453000</v>
      </c>
      <c r="H30" s="20" t="s">
        <v>5</v>
      </c>
      <c r="I30" s="22" t="s">
        <v>5</v>
      </c>
    </row>
    <row r="31" spans="1:9" ht="12.75">
      <c r="A31" s="6" t="s">
        <v>6</v>
      </c>
      <c r="B31" s="9"/>
      <c r="C31" s="10">
        <v>70000</v>
      </c>
      <c r="D31" s="9"/>
      <c r="E31" s="10">
        <v>70000</v>
      </c>
      <c r="F31" s="9"/>
      <c r="G31" s="10">
        <v>58000</v>
      </c>
      <c r="H31" s="20"/>
      <c r="I31" s="22"/>
    </row>
    <row r="32" spans="1:9" ht="12.75">
      <c r="A32" s="6" t="s">
        <v>67</v>
      </c>
      <c r="B32" s="9"/>
      <c r="C32" s="10">
        <v>125000</v>
      </c>
      <c r="D32" s="9"/>
      <c r="E32" s="10">
        <v>125000</v>
      </c>
      <c r="F32" s="9"/>
      <c r="G32" s="10">
        <v>162000</v>
      </c>
      <c r="H32" s="20"/>
      <c r="I32" s="22"/>
    </row>
    <row r="33" spans="1:9" ht="12.75">
      <c r="A33" s="6" t="s">
        <v>17</v>
      </c>
      <c r="B33" s="9"/>
      <c r="C33" s="10">
        <v>130000</v>
      </c>
      <c r="D33" s="9"/>
      <c r="E33" s="10">
        <v>130000</v>
      </c>
      <c r="F33" s="9"/>
      <c r="G33" s="10">
        <v>130000</v>
      </c>
      <c r="H33" s="20"/>
      <c r="I33" s="22"/>
    </row>
    <row r="34" spans="1:9" ht="12.75">
      <c r="A34" s="6" t="s">
        <v>31</v>
      </c>
      <c r="B34" s="9"/>
      <c r="C34" s="10">
        <v>15000</v>
      </c>
      <c r="D34" s="9"/>
      <c r="E34" s="10">
        <v>15000</v>
      </c>
      <c r="F34" s="9"/>
      <c r="G34" s="10">
        <v>4000</v>
      </c>
      <c r="H34" s="20"/>
      <c r="I34" s="22"/>
    </row>
    <row r="35" spans="1:9" ht="12.75">
      <c r="A35" s="6" t="s">
        <v>47</v>
      </c>
      <c r="B35" s="9">
        <v>0</v>
      </c>
      <c r="C35" s="10">
        <v>0</v>
      </c>
      <c r="D35" s="9">
        <v>0</v>
      </c>
      <c r="E35" s="10">
        <v>0</v>
      </c>
      <c r="F35" s="9"/>
      <c r="G35" s="10">
        <v>53000</v>
      </c>
      <c r="H35" s="20"/>
      <c r="I35" s="22"/>
    </row>
    <row r="36" spans="1:9" ht="12.75">
      <c r="A36" s="6" t="s">
        <v>43</v>
      </c>
      <c r="B36" s="9"/>
      <c r="C36" s="10">
        <v>20000</v>
      </c>
      <c r="D36" s="9"/>
      <c r="E36" s="10">
        <v>20000</v>
      </c>
      <c r="F36" s="9"/>
      <c r="G36" s="10">
        <v>3000</v>
      </c>
      <c r="H36" s="20"/>
      <c r="I36" s="22"/>
    </row>
    <row r="37" spans="1:9" ht="12.75">
      <c r="A37" s="6" t="s">
        <v>61</v>
      </c>
      <c r="B37" s="9"/>
      <c r="C37" s="10">
        <v>30000</v>
      </c>
      <c r="D37" s="9"/>
      <c r="E37" s="10">
        <v>30000</v>
      </c>
      <c r="F37" s="9"/>
      <c r="G37" s="10">
        <v>27000</v>
      </c>
      <c r="H37" s="20"/>
      <c r="I37" s="22"/>
    </row>
    <row r="38" spans="1:9" ht="12.75">
      <c r="A38" s="6" t="s">
        <v>68</v>
      </c>
      <c r="B38" s="9"/>
      <c r="C38" s="10">
        <v>175000</v>
      </c>
      <c r="D38" s="9"/>
      <c r="E38" s="10">
        <v>175000</v>
      </c>
      <c r="F38" s="9"/>
      <c r="G38" s="10">
        <v>16000</v>
      </c>
      <c r="H38" s="20"/>
      <c r="I38" s="22"/>
    </row>
    <row r="39" spans="1:9" ht="12.75">
      <c r="A39" s="7" t="s">
        <v>19</v>
      </c>
      <c r="B39" s="11">
        <f aca="true" t="shared" si="4" ref="B39:G39">B41+B40+B46+B51</f>
        <v>0</v>
      </c>
      <c r="C39" s="11">
        <f t="shared" si="4"/>
        <v>214000</v>
      </c>
      <c r="D39" s="11">
        <f t="shared" si="4"/>
        <v>0</v>
      </c>
      <c r="E39" s="23">
        <f t="shared" si="4"/>
        <v>314000</v>
      </c>
      <c r="F39" s="11">
        <f t="shared" si="4"/>
        <v>20000</v>
      </c>
      <c r="G39" s="23">
        <f t="shared" si="4"/>
        <v>265000</v>
      </c>
      <c r="H39" s="20" t="s">
        <v>5</v>
      </c>
      <c r="I39" s="22" t="s">
        <v>5</v>
      </c>
    </row>
    <row r="40" spans="1:9" ht="12.75">
      <c r="A40" s="6" t="s">
        <v>6</v>
      </c>
      <c r="B40" s="9"/>
      <c r="C40" s="10">
        <v>20000</v>
      </c>
      <c r="D40" s="9"/>
      <c r="E40" s="10">
        <v>20000</v>
      </c>
      <c r="F40" s="9"/>
      <c r="G40" s="10">
        <v>20000</v>
      </c>
      <c r="H40" s="20"/>
      <c r="I40" s="22"/>
    </row>
    <row r="41" spans="1:9" ht="12.75">
      <c r="A41" s="7" t="s">
        <v>20</v>
      </c>
      <c r="B41" s="11">
        <f aca="true" t="shared" si="5" ref="B41:G41">SUM(B42:B45)</f>
        <v>0</v>
      </c>
      <c r="C41" s="11">
        <f t="shared" si="5"/>
        <v>102000</v>
      </c>
      <c r="D41" s="11">
        <f t="shared" si="5"/>
        <v>0</v>
      </c>
      <c r="E41" s="23">
        <f t="shared" si="5"/>
        <v>102000</v>
      </c>
      <c r="F41" s="11">
        <f t="shared" si="5"/>
        <v>0</v>
      </c>
      <c r="G41" s="23">
        <f t="shared" si="5"/>
        <v>101000</v>
      </c>
      <c r="H41" s="20"/>
      <c r="I41" s="22"/>
    </row>
    <row r="42" spans="1:9" ht="12.75">
      <c r="A42" s="6" t="s">
        <v>21</v>
      </c>
      <c r="B42" s="9"/>
      <c r="C42" s="10">
        <v>10000</v>
      </c>
      <c r="D42" s="9"/>
      <c r="E42" s="10">
        <v>10000</v>
      </c>
      <c r="F42" s="9"/>
      <c r="G42" s="10">
        <v>5000</v>
      </c>
      <c r="H42" s="20"/>
      <c r="I42" s="22"/>
    </row>
    <row r="43" spans="1:9" ht="12.75">
      <c r="A43" s="6" t="s">
        <v>22</v>
      </c>
      <c r="B43" s="9"/>
      <c r="C43" s="10">
        <v>20000</v>
      </c>
      <c r="D43" s="9"/>
      <c r="E43" s="10">
        <v>20000</v>
      </c>
      <c r="F43" s="9"/>
      <c r="G43" s="10">
        <v>20000</v>
      </c>
      <c r="H43" s="20"/>
      <c r="I43" s="22"/>
    </row>
    <row r="44" spans="1:9" ht="12.75">
      <c r="A44" s="6" t="s">
        <v>69</v>
      </c>
      <c r="B44" s="9"/>
      <c r="C44" s="10">
        <v>20000</v>
      </c>
      <c r="D44" s="9"/>
      <c r="E44" s="10">
        <v>20000</v>
      </c>
      <c r="F44" s="9"/>
      <c r="G44" s="10">
        <v>21000</v>
      </c>
      <c r="H44" s="20"/>
      <c r="I44" s="22"/>
    </row>
    <row r="45" spans="1:9" ht="12.75">
      <c r="A45" s="6" t="s">
        <v>23</v>
      </c>
      <c r="B45" s="9"/>
      <c r="C45" s="10">
        <v>52000</v>
      </c>
      <c r="D45" s="9"/>
      <c r="E45" s="10">
        <v>52000</v>
      </c>
      <c r="F45" s="9"/>
      <c r="G45" s="10">
        <v>55000</v>
      </c>
      <c r="H45" s="20"/>
      <c r="I45" s="22"/>
    </row>
    <row r="46" spans="1:9" ht="12.75">
      <c r="A46" s="7" t="s">
        <v>24</v>
      </c>
      <c r="B46" s="9"/>
      <c r="C46" s="11">
        <f>SUM(C47:C50)</f>
        <v>87000</v>
      </c>
      <c r="D46" s="11">
        <f>SUM(D47:D50)</f>
        <v>0</v>
      </c>
      <c r="E46" s="23">
        <f>SUM(E47:E50)</f>
        <v>87000</v>
      </c>
      <c r="F46" s="11">
        <f>SUM(F47:F50)</f>
        <v>0</v>
      </c>
      <c r="G46" s="23">
        <f>SUM(G47:G50)</f>
        <v>49000</v>
      </c>
      <c r="H46" s="20"/>
      <c r="I46" s="22"/>
    </row>
    <row r="47" spans="1:9" ht="12.75">
      <c r="A47" s="6" t="s">
        <v>21</v>
      </c>
      <c r="B47" s="9"/>
      <c r="C47" s="10">
        <v>5000</v>
      </c>
      <c r="D47" s="9"/>
      <c r="E47" s="10">
        <v>5000</v>
      </c>
      <c r="F47" s="9"/>
      <c r="G47" s="10">
        <v>0</v>
      </c>
      <c r="H47" s="20"/>
      <c r="I47" s="22"/>
    </row>
    <row r="48" spans="1:9" ht="12.75">
      <c r="A48" s="6" t="s">
        <v>22</v>
      </c>
      <c r="B48" s="9"/>
      <c r="C48" s="10">
        <v>10000</v>
      </c>
      <c r="D48" s="9"/>
      <c r="E48" s="10">
        <v>10000</v>
      </c>
      <c r="F48" s="9"/>
      <c r="G48" s="10">
        <v>10000</v>
      </c>
      <c r="H48" s="20"/>
      <c r="I48" s="22"/>
    </row>
    <row r="49" spans="1:9" ht="12.75">
      <c r="A49" s="6" t="s">
        <v>69</v>
      </c>
      <c r="B49" s="9"/>
      <c r="C49" s="10">
        <v>20000</v>
      </c>
      <c r="D49" s="9"/>
      <c r="E49" s="10">
        <v>20000</v>
      </c>
      <c r="F49" s="9"/>
      <c r="G49" s="10">
        <v>19000</v>
      </c>
      <c r="H49" s="20"/>
      <c r="I49" s="22"/>
    </row>
    <row r="50" spans="1:9" ht="12.75">
      <c r="A50" s="6" t="s">
        <v>23</v>
      </c>
      <c r="B50" s="9"/>
      <c r="C50" s="10">
        <v>52000</v>
      </c>
      <c r="D50" s="9"/>
      <c r="E50" s="10">
        <v>52000</v>
      </c>
      <c r="F50" s="9"/>
      <c r="G50" s="10">
        <v>20000</v>
      </c>
      <c r="H50" s="20"/>
      <c r="I50" s="22"/>
    </row>
    <row r="51" spans="1:9" ht="12.75">
      <c r="A51" s="7" t="s">
        <v>25</v>
      </c>
      <c r="B51" s="9"/>
      <c r="C51" s="11">
        <f>SUM(C52:C55)</f>
        <v>5000</v>
      </c>
      <c r="D51" s="11">
        <f>SUM(D52:D55)</f>
        <v>0</v>
      </c>
      <c r="E51" s="23">
        <f>SUM(E52:E55)</f>
        <v>105000</v>
      </c>
      <c r="F51" s="11">
        <f>SUM(F52:F55)</f>
        <v>20000</v>
      </c>
      <c r="G51" s="23">
        <f>SUM(G52:G55)</f>
        <v>95000</v>
      </c>
      <c r="H51" s="20"/>
      <c r="I51" s="22"/>
    </row>
    <row r="52" spans="1:9" ht="12.75">
      <c r="A52" s="6" t="s">
        <v>21</v>
      </c>
      <c r="B52" s="9"/>
      <c r="C52" s="10">
        <v>5000</v>
      </c>
      <c r="D52" s="9"/>
      <c r="E52" s="10">
        <v>5000</v>
      </c>
      <c r="F52" s="9"/>
      <c r="G52" s="10">
        <v>10000</v>
      </c>
      <c r="H52" s="20"/>
      <c r="I52" s="22"/>
    </row>
    <row r="53" spans="1:9" ht="12.75">
      <c r="A53" s="6" t="s">
        <v>22</v>
      </c>
      <c r="B53" s="9"/>
      <c r="C53" s="10"/>
      <c r="D53" s="9"/>
      <c r="E53" s="10">
        <v>10000</v>
      </c>
      <c r="F53" s="9"/>
      <c r="G53" s="10">
        <v>10000</v>
      </c>
      <c r="H53" s="20"/>
      <c r="I53" s="22"/>
    </row>
    <row r="54" spans="1:9" ht="12.75">
      <c r="A54" s="6" t="s">
        <v>69</v>
      </c>
      <c r="B54" s="9"/>
      <c r="C54" s="10"/>
      <c r="D54" s="9"/>
      <c r="E54" s="10">
        <v>10000</v>
      </c>
      <c r="F54" s="9">
        <v>20000</v>
      </c>
      <c r="G54" s="10">
        <v>21000</v>
      </c>
      <c r="H54" s="20"/>
      <c r="I54" s="22"/>
    </row>
    <row r="55" spans="1:9" ht="12.75">
      <c r="A55" s="6" t="s">
        <v>23</v>
      </c>
      <c r="B55" s="9"/>
      <c r="C55" s="10"/>
      <c r="D55" s="9"/>
      <c r="E55" s="10">
        <v>80000</v>
      </c>
      <c r="F55" s="9"/>
      <c r="G55" s="10">
        <v>54000</v>
      </c>
      <c r="H55" s="20"/>
      <c r="I55" s="22"/>
    </row>
    <row r="56" spans="1:9" ht="12.75">
      <c r="A56" s="6"/>
      <c r="B56" s="9"/>
      <c r="C56" s="9"/>
      <c r="D56" s="9"/>
      <c r="E56" s="10"/>
      <c r="F56" s="9"/>
      <c r="G56" s="10"/>
      <c r="H56" s="20"/>
      <c r="I56" s="22"/>
    </row>
    <row r="57" spans="1:9" ht="12.75">
      <c r="A57" s="24" t="s">
        <v>35</v>
      </c>
      <c r="B57" s="9"/>
      <c r="C57" s="11">
        <f>SUM(C58:C61)</f>
        <v>4000</v>
      </c>
      <c r="D57" s="11">
        <f>SUM(D58:D61)</f>
        <v>0</v>
      </c>
      <c r="E57" s="23">
        <f>SUM(E58:E61)</f>
        <v>0</v>
      </c>
      <c r="F57" s="11">
        <f>SUM(F58:F61)</f>
        <v>0</v>
      </c>
      <c r="G57" s="23">
        <f>SUM(G58:G61)</f>
        <v>3000</v>
      </c>
      <c r="H57" s="20"/>
      <c r="I57" s="22"/>
    </row>
    <row r="58" spans="1:9" ht="12.75">
      <c r="A58" s="6" t="s">
        <v>6</v>
      </c>
      <c r="B58" s="9"/>
      <c r="C58" s="9">
        <v>4000</v>
      </c>
      <c r="D58" s="9"/>
      <c r="E58" s="10"/>
      <c r="F58" s="9"/>
      <c r="G58" s="10">
        <v>3000</v>
      </c>
      <c r="H58" s="20"/>
      <c r="I58" s="22"/>
    </row>
    <row r="59" spans="1:9" ht="12.75">
      <c r="A59" s="6" t="s">
        <v>36</v>
      </c>
      <c r="B59" s="9"/>
      <c r="C59" s="9"/>
      <c r="D59" s="9"/>
      <c r="E59" s="10"/>
      <c r="F59" s="9"/>
      <c r="G59" s="10">
        <v>0</v>
      </c>
      <c r="H59" s="20"/>
      <c r="I59" s="22"/>
    </row>
    <row r="60" spans="1:9" ht="12.75">
      <c r="A60" s="6" t="s">
        <v>37</v>
      </c>
      <c r="B60" s="9"/>
      <c r="C60" s="9"/>
      <c r="D60" s="9"/>
      <c r="E60" s="10"/>
      <c r="F60" s="9"/>
      <c r="G60" s="10">
        <v>0</v>
      </c>
      <c r="H60" s="20"/>
      <c r="I60" s="22"/>
    </row>
    <row r="61" spans="1:9" ht="12.75">
      <c r="A61" s="6"/>
      <c r="B61" s="9"/>
      <c r="C61" s="9"/>
      <c r="D61" s="9"/>
      <c r="E61" s="10"/>
      <c r="F61" s="9"/>
      <c r="G61" s="10"/>
      <c r="H61" s="20"/>
      <c r="I61" s="22"/>
    </row>
    <row r="62" spans="1:9" ht="12.75">
      <c r="A62" s="24" t="s">
        <v>40</v>
      </c>
      <c r="B62" s="11">
        <f aca="true" t="shared" si="6" ref="B62:G62">SUM(B63:B64)</f>
        <v>0</v>
      </c>
      <c r="C62" s="11">
        <f t="shared" si="6"/>
        <v>7000</v>
      </c>
      <c r="D62" s="11">
        <f t="shared" si="6"/>
        <v>0</v>
      </c>
      <c r="E62" s="11">
        <f t="shared" si="6"/>
        <v>7000</v>
      </c>
      <c r="F62" s="11">
        <f t="shared" si="6"/>
        <v>0</v>
      </c>
      <c r="G62" s="11">
        <f t="shared" si="6"/>
        <v>3000</v>
      </c>
      <c r="H62" s="20"/>
      <c r="I62" s="22"/>
    </row>
    <row r="63" spans="1:9" ht="12.75">
      <c r="A63" s="6" t="s">
        <v>41</v>
      </c>
      <c r="B63" s="9"/>
      <c r="C63" s="10">
        <v>7000</v>
      </c>
      <c r="D63" s="9"/>
      <c r="E63" s="10">
        <v>7000</v>
      </c>
      <c r="F63" s="9"/>
      <c r="G63" s="10">
        <v>3000</v>
      </c>
      <c r="H63" s="20"/>
      <c r="I63" s="22"/>
    </row>
    <row r="64" spans="1:9" ht="12.75">
      <c r="A64" s="6"/>
      <c r="B64" s="9"/>
      <c r="C64" s="9"/>
      <c r="D64" s="9"/>
      <c r="E64" s="10"/>
      <c r="F64" s="9"/>
      <c r="G64" s="10"/>
      <c r="H64" s="20"/>
      <c r="I64" s="22"/>
    </row>
    <row r="65" spans="1:9" ht="12.75">
      <c r="A65" s="7" t="s">
        <v>26</v>
      </c>
      <c r="B65" s="11">
        <f aca="true" t="shared" si="7" ref="B65:G65">SUM(B66:B71)</f>
        <v>0</v>
      </c>
      <c r="C65" s="11">
        <f t="shared" si="7"/>
        <v>325000</v>
      </c>
      <c r="D65" s="11">
        <f t="shared" si="7"/>
        <v>0</v>
      </c>
      <c r="E65" s="11">
        <f t="shared" si="7"/>
        <v>425000</v>
      </c>
      <c r="F65" s="11">
        <f t="shared" si="7"/>
        <v>0</v>
      </c>
      <c r="G65" s="11">
        <f t="shared" si="7"/>
        <v>185000</v>
      </c>
      <c r="H65" s="20" t="s">
        <v>5</v>
      </c>
      <c r="I65" s="22" t="s">
        <v>5</v>
      </c>
    </row>
    <row r="66" spans="1:9" ht="12.75">
      <c r="A66" s="6" t="s">
        <v>6</v>
      </c>
      <c r="B66" s="9"/>
      <c r="C66" s="10">
        <v>65000</v>
      </c>
      <c r="D66" s="9"/>
      <c r="E66" s="10">
        <v>65000</v>
      </c>
      <c r="F66" s="9"/>
      <c r="G66" s="10">
        <v>42000</v>
      </c>
      <c r="H66" s="20"/>
      <c r="I66" s="22"/>
    </row>
    <row r="67" spans="1:9" ht="12.75">
      <c r="A67" s="6" t="s">
        <v>62</v>
      </c>
      <c r="B67" s="9"/>
      <c r="C67" s="10">
        <v>0</v>
      </c>
      <c r="D67" s="9"/>
      <c r="E67" s="10">
        <v>0</v>
      </c>
      <c r="F67" s="9"/>
      <c r="G67" s="10">
        <v>0</v>
      </c>
      <c r="H67" s="20"/>
      <c r="I67" s="22"/>
    </row>
    <row r="68" spans="1:9" ht="12.75">
      <c r="A68" s="6" t="s">
        <v>38</v>
      </c>
      <c r="B68" s="9"/>
      <c r="C68" s="10">
        <v>10000</v>
      </c>
      <c r="D68" s="9"/>
      <c r="E68" s="10">
        <v>10000</v>
      </c>
      <c r="F68" s="9"/>
      <c r="G68" s="10">
        <v>0</v>
      </c>
      <c r="H68" s="20"/>
      <c r="I68" s="22"/>
    </row>
    <row r="69" spans="1:9" ht="12.75">
      <c r="A69" s="6" t="s">
        <v>63</v>
      </c>
      <c r="B69" s="9"/>
      <c r="C69" s="10">
        <v>0</v>
      </c>
      <c r="D69" s="9"/>
      <c r="E69" s="10">
        <v>0</v>
      </c>
      <c r="F69" s="9"/>
      <c r="G69" s="10">
        <v>0</v>
      </c>
      <c r="H69" s="20"/>
      <c r="I69" s="22"/>
    </row>
    <row r="70" spans="1:9" ht="12.75">
      <c r="A70" s="6" t="s">
        <v>27</v>
      </c>
      <c r="B70" s="9"/>
      <c r="C70" s="10">
        <v>150000</v>
      </c>
      <c r="D70" s="9"/>
      <c r="E70" s="10">
        <v>150000</v>
      </c>
      <c r="F70" s="9"/>
      <c r="G70" s="10">
        <v>143000</v>
      </c>
      <c r="H70" s="20"/>
      <c r="I70" s="22"/>
    </row>
    <row r="71" spans="1:9" ht="12.75">
      <c r="A71" s="6" t="s">
        <v>66</v>
      </c>
      <c r="B71" s="9"/>
      <c r="C71" s="25">
        <v>100000</v>
      </c>
      <c r="D71" s="9"/>
      <c r="E71" s="25">
        <v>200000</v>
      </c>
      <c r="F71" s="9"/>
      <c r="G71" s="25"/>
      <c r="H71" s="20"/>
      <c r="I71" s="22"/>
    </row>
    <row r="72" spans="1:9" ht="12.75">
      <c r="A72" s="7" t="s">
        <v>28</v>
      </c>
      <c r="B72" s="11">
        <f aca="true" t="shared" si="8" ref="B72:G72">SUM(B73:B77)</f>
        <v>100000</v>
      </c>
      <c r="C72" s="11">
        <f t="shared" si="8"/>
        <v>112000</v>
      </c>
      <c r="D72" s="11">
        <f t="shared" si="8"/>
        <v>100000</v>
      </c>
      <c r="E72" s="11">
        <f t="shared" si="8"/>
        <v>112000</v>
      </c>
      <c r="F72" s="11">
        <f t="shared" si="8"/>
        <v>64000</v>
      </c>
      <c r="G72" s="11">
        <f t="shared" si="8"/>
        <v>58000</v>
      </c>
      <c r="H72" s="20"/>
      <c r="I72" s="22"/>
    </row>
    <row r="73" spans="1:9" ht="12.75">
      <c r="A73" s="6" t="s">
        <v>6</v>
      </c>
      <c r="B73" s="9"/>
      <c r="C73" s="10">
        <v>10000</v>
      </c>
      <c r="D73" s="9"/>
      <c r="E73" s="10">
        <v>10000</v>
      </c>
      <c r="F73" s="9"/>
      <c r="G73" s="10">
        <v>1000</v>
      </c>
      <c r="H73" s="20" t="s">
        <v>5</v>
      </c>
      <c r="I73" s="22" t="s">
        <v>5</v>
      </c>
    </row>
    <row r="74" spans="1:9" ht="12.75">
      <c r="A74" s="6" t="s">
        <v>29</v>
      </c>
      <c r="B74" s="9"/>
      <c r="C74" s="10"/>
      <c r="D74" s="9"/>
      <c r="E74" s="10"/>
      <c r="F74" s="9"/>
      <c r="G74" s="10"/>
      <c r="H74" s="20"/>
      <c r="I74" s="22"/>
    </row>
    <row r="75" spans="1:9" ht="12.75">
      <c r="A75" s="6" t="s">
        <v>30</v>
      </c>
      <c r="B75" s="9">
        <v>100000</v>
      </c>
      <c r="C75" s="10">
        <v>100000</v>
      </c>
      <c r="D75" s="9">
        <v>100000</v>
      </c>
      <c r="E75" s="10">
        <v>100000</v>
      </c>
      <c r="F75" s="9">
        <v>64000</v>
      </c>
      <c r="G75" s="10">
        <v>57000</v>
      </c>
      <c r="H75" s="20"/>
      <c r="I75" s="22"/>
    </row>
    <row r="76" spans="1:9" ht="12.75">
      <c r="A76" s="6" t="s">
        <v>31</v>
      </c>
      <c r="B76" s="9"/>
      <c r="C76" s="10">
        <v>2000</v>
      </c>
      <c r="D76" s="9"/>
      <c r="E76" s="10">
        <v>2000</v>
      </c>
      <c r="F76" s="9"/>
      <c r="G76" s="10"/>
      <c r="H76" s="20"/>
      <c r="I76" s="22"/>
    </row>
    <row r="77" spans="1:9" ht="12.75">
      <c r="A77" s="6" t="s">
        <v>32</v>
      </c>
      <c r="B77" s="9"/>
      <c r="C77" s="10"/>
      <c r="D77" s="9"/>
      <c r="E77" s="10"/>
      <c r="F77" s="9"/>
      <c r="G77" s="10"/>
      <c r="H77" s="20"/>
      <c r="I77" s="22"/>
    </row>
    <row r="78" spans="1:9" ht="12.75">
      <c r="A78" s="6"/>
      <c r="B78" s="9"/>
      <c r="C78" s="9"/>
      <c r="D78" s="9"/>
      <c r="E78" s="10"/>
      <c r="F78" s="9"/>
      <c r="G78" s="10"/>
      <c r="H78" s="20"/>
      <c r="I78" s="22"/>
    </row>
    <row r="79" spans="1:9" ht="12.75">
      <c r="A79" s="7" t="s">
        <v>33</v>
      </c>
      <c r="B79" s="9"/>
      <c r="C79" s="11">
        <f>SUM(C80:C82)</f>
        <v>22000</v>
      </c>
      <c r="D79" s="11">
        <f>SUM(D80:D82)</f>
        <v>0</v>
      </c>
      <c r="E79" s="23">
        <f>SUM(E80:E82)</f>
        <v>22000</v>
      </c>
      <c r="F79" s="11">
        <f>SUM(F80:F82)</f>
        <v>0</v>
      </c>
      <c r="G79" s="23">
        <f>SUM(G80:G82)</f>
        <v>18000</v>
      </c>
      <c r="H79" s="20" t="s">
        <v>5</v>
      </c>
      <c r="I79" s="22" t="s">
        <v>5</v>
      </c>
    </row>
    <row r="80" spans="1:9" ht="12.75">
      <c r="A80" s="6" t="s">
        <v>6</v>
      </c>
      <c r="B80" s="9"/>
      <c r="C80" s="10">
        <v>5000</v>
      </c>
      <c r="D80" s="9"/>
      <c r="E80" s="10">
        <v>5000</v>
      </c>
      <c r="F80" s="9"/>
      <c r="G80" s="10">
        <v>4000</v>
      </c>
      <c r="H80" s="20"/>
      <c r="I80" s="22"/>
    </row>
    <row r="81" spans="1:9" ht="12.75">
      <c r="A81" s="6" t="s">
        <v>56</v>
      </c>
      <c r="B81" s="9"/>
      <c r="C81" s="10">
        <v>5000</v>
      </c>
      <c r="D81" s="9"/>
      <c r="E81" s="10">
        <v>5000</v>
      </c>
      <c r="F81" s="9"/>
      <c r="G81" s="10">
        <v>7000</v>
      </c>
      <c r="H81" s="20"/>
      <c r="I81" s="22"/>
    </row>
    <row r="82" spans="1:9" ht="12.75">
      <c r="A82" s="1" t="s">
        <v>34</v>
      </c>
      <c r="B82" s="12"/>
      <c r="C82" s="13">
        <v>12000</v>
      </c>
      <c r="D82" s="12"/>
      <c r="E82" s="13">
        <v>12000</v>
      </c>
      <c r="F82" s="12"/>
      <c r="G82" s="13">
        <v>7000</v>
      </c>
      <c r="H82" s="18"/>
      <c r="I82" s="16"/>
    </row>
  </sheetData>
  <sheetProtection/>
  <mergeCells count="4">
    <mergeCell ref="A1:I1"/>
    <mergeCell ref="B2:C2"/>
    <mergeCell ref="D2:E2"/>
    <mergeCell ref="F2:G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0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50.140625" style="0" customWidth="1"/>
    <col min="3" max="3" width="1.28515625" style="0" customWidth="1"/>
    <col min="4" max="4" width="4.28125" style="0" customWidth="1"/>
    <col min="5" max="6" width="12.421875" style="0" customWidth="1"/>
  </cols>
  <sheetData>
    <row r="1" spans="2:6" ht="12.75">
      <c r="B1" s="26" t="s">
        <v>48</v>
      </c>
      <c r="C1" s="26"/>
      <c r="D1" s="30"/>
      <c r="E1" s="30"/>
      <c r="F1" s="30"/>
    </row>
    <row r="2" spans="2:6" ht="12.75">
      <c r="B2" s="26" t="s">
        <v>49</v>
      </c>
      <c r="C2" s="26"/>
      <c r="D2" s="30"/>
      <c r="E2" s="30"/>
      <c r="F2" s="30"/>
    </row>
    <row r="3" spans="2:6" ht="12.75">
      <c r="B3" s="27"/>
      <c r="C3" s="27"/>
      <c r="D3" s="31"/>
      <c r="E3" s="31"/>
      <c r="F3" s="31"/>
    </row>
    <row r="4" spans="2:6" ht="66">
      <c r="B4" s="27" t="s">
        <v>50</v>
      </c>
      <c r="C4" s="27"/>
      <c r="D4" s="31"/>
      <c r="E4" s="31"/>
      <c r="F4" s="31"/>
    </row>
    <row r="5" spans="2:6" ht="12.75">
      <c r="B5" s="27"/>
      <c r="C5" s="27"/>
      <c r="D5" s="31"/>
      <c r="E5" s="31"/>
      <c r="F5" s="31"/>
    </row>
    <row r="6" spans="2:6" ht="26.25">
      <c r="B6" s="26" t="s">
        <v>51</v>
      </c>
      <c r="C6" s="26"/>
      <c r="D6" s="30"/>
      <c r="E6" s="30" t="s">
        <v>52</v>
      </c>
      <c r="F6" s="30" t="s">
        <v>53</v>
      </c>
    </row>
    <row r="7" spans="2:6" ht="13.5" thickBot="1">
      <c r="B7" s="27"/>
      <c r="C7" s="27"/>
      <c r="D7" s="31"/>
      <c r="E7" s="31"/>
      <c r="F7" s="31"/>
    </row>
    <row r="8" spans="2:6" ht="53.25" thickBot="1">
      <c r="B8" s="28" t="s">
        <v>54</v>
      </c>
      <c r="C8" s="29"/>
      <c r="D8" s="32"/>
      <c r="E8" s="32">
        <v>1</v>
      </c>
      <c r="F8" s="33" t="s">
        <v>55</v>
      </c>
    </row>
    <row r="9" spans="2:6" ht="12.75">
      <c r="B9" s="27"/>
      <c r="C9" s="27"/>
      <c r="D9" s="31"/>
      <c r="E9" s="31"/>
      <c r="F9" s="31"/>
    </row>
    <row r="10" spans="2:6" ht="12.75">
      <c r="B10" s="27"/>
      <c r="C10" s="27"/>
      <c r="D10" s="31"/>
      <c r="E10" s="31"/>
      <c r="F10" s="31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lastPrinted>2016-01-21T11:38:33Z</cp:lastPrinted>
  <dcterms:created xsi:type="dcterms:W3CDTF">2013-02-09T19:10:09Z</dcterms:created>
  <dcterms:modified xsi:type="dcterms:W3CDTF">2016-03-07T10:57:20Z</dcterms:modified>
  <cp:category/>
  <cp:version/>
  <cp:contentType/>
  <cp:contentStatus/>
</cp:coreProperties>
</file>