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Assets_Administration\CZU590\AUTA\IVAN\STK - TABULKY\MČR 2018\"/>
    </mc:Choice>
  </mc:AlternateContent>
  <bookViews>
    <workbookView xWindow="0" yWindow="60" windowWidth="20736" windowHeight="8988" tabRatio="916" firstSheet="5" activeTab="20"/>
  </bookViews>
  <sheets>
    <sheet name="Přihlášky MLŽ1" sheetId="48" r:id="rId1"/>
    <sheet name="Prezence 8.9." sheetId="24" r:id="rId2"/>
    <sheet name="Nasazení do skupin" sheetId="4" r:id="rId3"/>
    <sheet name="sk A" sheetId="5" r:id="rId4"/>
    <sheet name="A - výsledky" sheetId="15" r:id="rId5"/>
    <sheet name="sk B" sheetId="7" r:id="rId6"/>
    <sheet name="B - výsledky" sheetId="16" r:id="rId7"/>
    <sheet name="sk C" sheetId="8" r:id="rId8"/>
    <sheet name="C - výsledky" sheetId="17" r:id="rId9"/>
    <sheet name="sk D" sheetId="9" r:id="rId10"/>
    <sheet name="D - výsledky" sheetId="18" r:id="rId11"/>
    <sheet name="sk E" sheetId="28" r:id="rId12"/>
    <sheet name="E - výsledky" sheetId="29" r:id="rId13"/>
    <sheet name="sk F" sheetId="30" r:id="rId14"/>
    <sheet name="F - výsledky" sheetId="31" r:id="rId15"/>
    <sheet name="sk G" sheetId="33" r:id="rId16"/>
    <sheet name="G - výsledky" sheetId="34" r:id="rId17"/>
    <sheet name="sk H" sheetId="35" r:id="rId18"/>
    <sheet name="H - výsledky" sheetId="36" r:id="rId19"/>
    <sheet name="Zápasy" sheetId="20" r:id="rId20"/>
    <sheet name="KO " sheetId="21" r:id="rId21"/>
    <sheet name="Zápisy" sheetId="25" r:id="rId22"/>
  </sheets>
  <externalReferences>
    <externalReference r:id="rId23"/>
  </externalReferences>
  <definedNames>
    <definedName name="_xlnm._FilterDatabase" localSheetId="19" hidden="1">Zápasy!$B$3:$H$51</definedName>
    <definedName name="contacted">[1]Pomucky!$C$2:$C$3</definedName>
    <definedName name="_xlnm.Print_Area" localSheetId="4">'A - výsledky'!$A$2:$R$36</definedName>
    <definedName name="_xlnm.Print_Area" localSheetId="6">'B - výsledky'!$A$2:$R$36</definedName>
    <definedName name="_xlnm.Print_Area" localSheetId="8">'C - výsledky'!$A$2:$R$36</definedName>
    <definedName name="_xlnm.Print_Area" localSheetId="10">'D - výsledky'!$A$2:$R$36</definedName>
    <definedName name="_xlnm.Print_Area" localSheetId="12">'E - výsledky'!$A$2:$R$36</definedName>
    <definedName name="_xlnm.Print_Area" localSheetId="14">'F - výsledky'!$A$2:$R$36</definedName>
    <definedName name="_xlnm.Print_Area" localSheetId="16">'G - výsledky'!$A$2:$R$36</definedName>
    <definedName name="_xlnm.Print_Area" localSheetId="18">'H - výsledky'!$A$2:$R$36</definedName>
    <definedName name="_xlnm.Print_Area" localSheetId="20">'KO '!$A$1:$F$35</definedName>
    <definedName name="_xlnm.Print_Area" localSheetId="3">'sk A'!$A$2:$R$36</definedName>
    <definedName name="_xlnm.Print_Area" localSheetId="5">'sk B'!$A$2:$R$22</definedName>
    <definedName name="_xlnm.Print_Area" localSheetId="7">'sk C'!$A$2:$R$22</definedName>
    <definedName name="_xlnm.Print_Area" localSheetId="9">'sk D'!$A$2:$R$22</definedName>
    <definedName name="_xlnm.Print_Area" localSheetId="11">'sk E'!$A$2:$R$22</definedName>
    <definedName name="_xlnm.Print_Area" localSheetId="13">'sk F'!$A$2:$R$22</definedName>
    <definedName name="_xlnm.Print_Area" localSheetId="15">'sk G'!$A$2:$R$22</definedName>
    <definedName name="_xlnm.Print_Area" localSheetId="17">'sk H'!$A$2:$R$22</definedName>
    <definedName name="_xlnm.Print_Area" localSheetId="19">Zápasy!$B$2:$I$51</definedName>
    <definedName name="_xlnm.Print_Area" localSheetId="21">Zápisy!$A$2:$S$38</definedName>
    <definedName name="Ucast">[1]Pomucky!$A$2:$A$3</definedName>
    <definedName name="volba" localSheetId="1">#REF!</definedName>
    <definedName name="volba" localSheetId="21">#REF!</definedName>
    <definedName name="volba">#REF!</definedName>
  </definedNames>
  <calcPr calcId="162913"/>
</workbook>
</file>

<file path=xl/calcChain.xml><?xml version="1.0" encoding="utf-8"?>
<calcChain xmlns="http://schemas.openxmlformats.org/spreadsheetml/2006/main">
  <c r="C28" i="21" l="1"/>
  <c r="C12" i="21"/>
  <c r="D14" i="21" s="1"/>
  <c r="E31" i="21" s="1"/>
  <c r="F33" i="21" s="1"/>
  <c r="B33" i="21"/>
  <c r="B31" i="21"/>
  <c r="C32" i="21" s="1"/>
  <c r="D30" i="21" s="1"/>
  <c r="E26" i="21" s="1"/>
  <c r="F18" i="21" s="1"/>
  <c r="B29" i="21"/>
  <c r="B27" i="21"/>
  <c r="B25" i="21"/>
  <c r="B23" i="21"/>
  <c r="C24" i="21" s="1"/>
  <c r="D22" i="21" s="1"/>
  <c r="E35" i="21" s="1"/>
  <c r="B21" i="21"/>
  <c r="B19" i="21"/>
  <c r="C20" i="21" s="1"/>
  <c r="B17" i="21"/>
  <c r="B15" i="21"/>
  <c r="C16" i="21" s="1"/>
  <c r="B13" i="21"/>
  <c r="B11" i="21"/>
  <c r="B9" i="21"/>
  <c r="B7" i="21"/>
  <c r="C8" i="21" s="1"/>
  <c r="D6" i="21" s="1"/>
  <c r="E10" i="21" s="1"/>
  <c r="B5" i="21"/>
  <c r="B3" i="21"/>
  <c r="C4" i="21" s="1"/>
  <c r="L15" i="31"/>
  <c r="L15" i="17"/>
  <c r="L15" i="18"/>
  <c r="C5" i="4"/>
  <c r="D5" i="4"/>
  <c r="E5" i="4"/>
  <c r="F5" i="4"/>
  <c r="G5" i="4"/>
  <c r="C6" i="4"/>
  <c r="D6" i="4"/>
  <c r="E6" i="4"/>
  <c r="F6" i="4"/>
  <c r="G6" i="4"/>
  <c r="C7" i="4"/>
  <c r="D7" i="4"/>
  <c r="E7" i="4"/>
  <c r="F7" i="4"/>
  <c r="G7" i="4"/>
  <c r="C8" i="4"/>
  <c r="D8" i="4"/>
  <c r="E8" i="4"/>
  <c r="F8" i="4"/>
  <c r="G8" i="4"/>
  <c r="C9" i="4"/>
  <c r="D9" i="4"/>
  <c r="E9" i="4"/>
  <c r="F9" i="4"/>
  <c r="G9" i="4"/>
  <c r="C10" i="4"/>
  <c r="D10" i="4"/>
  <c r="E10" i="4"/>
  <c r="F10" i="4"/>
  <c r="G10" i="4"/>
  <c r="C11" i="4"/>
  <c r="D11" i="4"/>
  <c r="E11" i="4"/>
  <c r="F11" i="4"/>
  <c r="G11" i="4"/>
  <c r="C12" i="4"/>
  <c r="D12" i="4"/>
  <c r="E12" i="4"/>
  <c r="F12" i="4"/>
  <c r="G12" i="4"/>
  <c r="C13" i="4"/>
  <c r="D13" i="4"/>
  <c r="E13" i="4"/>
  <c r="F13" i="4"/>
  <c r="G13" i="4"/>
  <c r="C14" i="4"/>
  <c r="D14" i="4"/>
  <c r="E14" i="4"/>
  <c r="F14" i="4"/>
  <c r="G14" i="4"/>
  <c r="C15" i="4"/>
  <c r="D15" i="4"/>
  <c r="E15" i="4"/>
  <c r="F15" i="4"/>
  <c r="G15" i="4"/>
  <c r="C16" i="4"/>
  <c r="D16" i="4"/>
  <c r="E16" i="4"/>
  <c r="F16" i="4"/>
  <c r="G16" i="4"/>
  <c r="C17" i="4"/>
  <c r="D17" i="4"/>
  <c r="E17" i="4"/>
  <c r="F17" i="4"/>
  <c r="G17" i="4"/>
  <c r="C18" i="4"/>
  <c r="D18" i="4"/>
  <c r="E18" i="4"/>
  <c r="F18" i="4"/>
  <c r="G18" i="4"/>
  <c r="C19" i="4"/>
  <c r="D19" i="4"/>
  <c r="E19" i="4"/>
  <c r="F19" i="4"/>
  <c r="G19" i="4"/>
  <c r="C20" i="4"/>
  <c r="D20" i="4"/>
  <c r="E20" i="4"/>
  <c r="F20" i="4"/>
  <c r="G20" i="4"/>
  <c r="C21" i="4"/>
  <c r="D21" i="4"/>
  <c r="E21" i="4"/>
  <c r="F21" i="4"/>
  <c r="G21" i="4"/>
  <c r="C22" i="4"/>
  <c r="D22" i="4"/>
  <c r="E22" i="4"/>
  <c r="F22" i="4"/>
  <c r="G22" i="4"/>
  <c r="C23" i="4"/>
  <c r="D23" i="4"/>
  <c r="E23" i="4"/>
  <c r="F23" i="4"/>
  <c r="G23" i="4"/>
  <c r="C24" i="4"/>
  <c r="D24" i="4"/>
  <c r="E24" i="4"/>
  <c r="F24" i="4"/>
  <c r="G24" i="4"/>
  <c r="C25" i="4"/>
  <c r="D25" i="4"/>
  <c r="E25" i="4"/>
  <c r="F25" i="4"/>
  <c r="G25" i="4"/>
  <c r="C26" i="4"/>
  <c r="D26" i="4"/>
  <c r="E26" i="4"/>
  <c r="F26" i="4"/>
  <c r="G26" i="4"/>
  <c r="C27" i="4"/>
  <c r="D27" i="4"/>
  <c r="E27" i="4"/>
  <c r="F27" i="4"/>
  <c r="G27" i="4"/>
  <c r="C28" i="4"/>
  <c r="D28" i="4"/>
  <c r="E28" i="4"/>
  <c r="F28" i="4"/>
  <c r="G28" i="4"/>
  <c r="C29" i="4"/>
  <c r="D29" i="4"/>
  <c r="E29" i="4"/>
  <c r="F29" i="4"/>
  <c r="G29" i="4"/>
  <c r="C30" i="4"/>
  <c r="D30" i="4"/>
  <c r="E30" i="4"/>
  <c r="F30" i="4"/>
  <c r="G30" i="4"/>
  <c r="C31" i="4"/>
  <c r="D31" i="4"/>
  <c r="E31" i="4"/>
  <c r="F31" i="4"/>
  <c r="G31" i="4"/>
  <c r="C32" i="4"/>
  <c r="D32" i="4"/>
  <c r="E32" i="4"/>
  <c r="F32" i="4"/>
  <c r="G32" i="4"/>
  <c r="C33" i="4"/>
  <c r="D33" i="4"/>
  <c r="E33" i="4"/>
  <c r="F33" i="4"/>
  <c r="G33" i="4"/>
  <c r="C34" i="4"/>
  <c r="D34" i="4"/>
  <c r="E34" i="4"/>
  <c r="F34" i="4"/>
  <c r="G34" i="4"/>
  <c r="C35" i="4"/>
  <c r="D35" i="4"/>
  <c r="E35" i="4"/>
  <c r="F35" i="4"/>
  <c r="G35" i="4"/>
  <c r="C36" i="4"/>
  <c r="D36" i="4"/>
  <c r="E36" i="4"/>
  <c r="F36" i="4"/>
  <c r="G36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D14" i="48" l="1"/>
  <c r="C14" i="48"/>
  <c r="J25" i="25" l="1"/>
  <c r="S23" i="25"/>
  <c r="J23" i="25"/>
  <c r="J6" i="25"/>
  <c r="S4" i="25"/>
  <c r="J4" i="25"/>
  <c r="B25" i="25"/>
  <c r="B6" i="25"/>
  <c r="H61" i="20" l="1"/>
  <c r="F61" i="20"/>
  <c r="H60" i="20"/>
  <c r="F60" i="20"/>
  <c r="H59" i="20"/>
  <c r="F59" i="20"/>
  <c r="H58" i="20"/>
  <c r="F58" i="20"/>
  <c r="H57" i="20"/>
  <c r="F57" i="20"/>
  <c r="H56" i="20"/>
  <c r="F56" i="20"/>
  <c r="H55" i="20"/>
  <c r="F55" i="20"/>
  <c r="H54" i="20"/>
  <c r="F54" i="20"/>
  <c r="B19" i="30" l="1"/>
  <c r="B15" i="30"/>
  <c r="B11" i="30"/>
  <c r="B7" i="30"/>
  <c r="AS129" i="30"/>
  <c r="AA129" i="30"/>
  <c r="AO127" i="30"/>
  <c r="AS110" i="30"/>
  <c r="AA110" i="30"/>
  <c r="AO108" i="30"/>
  <c r="C4" i="30"/>
  <c r="AA108" i="30" s="1"/>
  <c r="A2" i="30"/>
  <c r="B19" i="33"/>
  <c r="B15" i="33"/>
  <c r="B11" i="33"/>
  <c r="B7" i="33"/>
  <c r="AS129" i="33"/>
  <c r="AA129" i="33"/>
  <c r="AO127" i="33"/>
  <c r="AS110" i="33"/>
  <c r="AA110" i="33"/>
  <c r="AO108" i="33"/>
  <c r="C4" i="33"/>
  <c r="AA127" i="33" s="1"/>
  <c r="A2" i="33"/>
  <c r="AA127" i="30" l="1"/>
  <c r="AA108" i="33"/>
  <c r="C47" i="20"/>
  <c r="C46" i="20"/>
  <c r="C45" i="20"/>
  <c r="C44" i="20"/>
  <c r="C39" i="20"/>
  <c r="C38" i="20"/>
  <c r="C37" i="20"/>
  <c r="C36" i="20"/>
  <c r="C31" i="20"/>
  <c r="C30" i="20"/>
  <c r="C29" i="20"/>
  <c r="C28" i="20"/>
  <c r="N17" i="36"/>
  <c r="I21" i="36" s="1"/>
  <c r="L17" i="36"/>
  <c r="K21" i="36" s="1"/>
  <c r="N15" i="36"/>
  <c r="I19" i="36" s="1"/>
  <c r="L15" i="36"/>
  <c r="K19" i="36" s="1"/>
  <c r="N13" i="36"/>
  <c r="F21" i="36" s="1"/>
  <c r="L13" i="36"/>
  <c r="H21" i="36" s="1"/>
  <c r="K13" i="36"/>
  <c r="F17" i="36" s="1"/>
  <c r="I13" i="36"/>
  <c r="H17" i="36" s="1"/>
  <c r="C13" i="36"/>
  <c r="N11" i="36"/>
  <c r="F19" i="36" s="1"/>
  <c r="L11" i="36"/>
  <c r="H19" i="36" s="1"/>
  <c r="K11" i="36"/>
  <c r="F15" i="36" s="1"/>
  <c r="I11" i="36"/>
  <c r="H15" i="36" s="1"/>
  <c r="N9" i="36"/>
  <c r="C21" i="36" s="1"/>
  <c r="L9" i="36"/>
  <c r="E21" i="36" s="1"/>
  <c r="K9" i="36"/>
  <c r="C17" i="36" s="1"/>
  <c r="I9" i="36"/>
  <c r="E17" i="36" s="1"/>
  <c r="Q17" i="36" s="1"/>
  <c r="H9" i="36"/>
  <c r="F9" i="36"/>
  <c r="N7" i="36"/>
  <c r="C19" i="36" s="1"/>
  <c r="L7" i="36"/>
  <c r="E19" i="36" s="1"/>
  <c r="K7" i="36"/>
  <c r="C15" i="36" s="1"/>
  <c r="I7" i="36"/>
  <c r="E15" i="36" s="1"/>
  <c r="H7" i="36"/>
  <c r="Q7" i="36" s="1"/>
  <c r="F7" i="36"/>
  <c r="O7" i="36" s="1"/>
  <c r="C19" i="34"/>
  <c r="N17" i="34"/>
  <c r="I21" i="34" s="1"/>
  <c r="L17" i="34"/>
  <c r="K21" i="34" s="1"/>
  <c r="N15" i="34"/>
  <c r="I19" i="34" s="1"/>
  <c r="L15" i="34"/>
  <c r="K19" i="34" s="1"/>
  <c r="N13" i="34"/>
  <c r="F21" i="34" s="1"/>
  <c r="L13" i="34"/>
  <c r="H21" i="34" s="1"/>
  <c r="K13" i="34"/>
  <c r="F17" i="34" s="1"/>
  <c r="I13" i="34"/>
  <c r="H17" i="34" s="1"/>
  <c r="N11" i="34"/>
  <c r="F19" i="34" s="1"/>
  <c r="L11" i="34"/>
  <c r="H19" i="34" s="1"/>
  <c r="K11" i="34"/>
  <c r="F15" i="34" s="1"/>
  <c r="I11" i="34"/>
  <c r="H15" i="34" s="1"/>
  <c r="C11" i="34"/>
  <c r="N9" i="34"/>
  <c r="C21" i="34" s="1"/>
  <c r="L9" i="34"/>
  <c r="E21" i="34" s="1"/>
  <c r="K9" i="34"/>
  <c r="C17" i="34" s="1"/>
  <c r="I9" i="34"/>
  <c r="E17" i="34" s="1"/>
  <c r="H9" i="34"/>
  <c r="F9" i="34"/>
  <c r="N7" i="34"/>
  <c r="L7" i="34"/>
  <c r="E19" i="34" s="1"/>
  <c r="K7" i="34"/>
  <c r="C15" i="34" s="1"/>
  <c r="I7" i="34"/>
  <c r="E15" i="34" s="1"/>
  <c r="H7" i="34"/>
  <c r="Q7" i="34" s="1"/>
  <c r="F7" i="34"/>
  <c r="O7" i="34" s="1"/>
  <c r="I19" i="31"/>
  <c r="N17" i="31"/>
  <c r="I21" i="31" s="1"/>
  <c r="L17" i="31"/>
  <c r="K21" i="31" s="1"/>
  <c r="E17" i="31"/>
  <c r="N15" i="31"/>
  <c r="K19" i="31"/>
  <c r="N13" i="31"/>
  <c r="F21" i="31" s="1"/>
  <c r="L13" i="31"/>
  <c r="H21" i="31" s="1"/>
  <c r="K13" i="31"/>
  <c r="F17" i="31" s="1"/>
  <c r="I13" i="31"/>
  <c r="H17" i="31" s="1"/>
  <c r="N11" i="31"/>
  <c r="F19" i="31" s="1"/>
  <c r="L11" i="31"/>
  <c r="H19" i="31" s="1"/>
  <c r="K11" i="31"/>
  <c r="F15" i="31" s="1"/>
  <c r="I11" i="31"/>
  <c r="H15" i="31" s="1"/>
  <c r="N9" i="31"/>
  <c r="C21" i="31" s="1"/>
  <c r="L9" i="31"/>
  <c r="E21" i="31" s="1"/>
  <c r="K9" i="31"/>
  <c r="C17" i="31" s="1"/>
  <c r="I9" i="31"/>
  <c r="H9" i="31"/>
  <c r="F9" i="31"/>
  <c r="O9" i="31" s="1"/>
  <c r="N7" i="31"/>
  <c r="C19" i="31" s="1"/>
  <c r="L7" i="31"/>
  <c r="E19" i="31" s="1"/>
  <c r="K7" i="31"/>
  <c r="C15" i="31" s="1"/>
  <c r="I7" i="31"/>
  <c r="E15" i="31" s="1"/>
  <c r="H7" i="31"/>
  <c r="Q7" i="31" s="1"/>
  <c r="F7" i="31"/>
  <c r="N17" i="29"/>
  <c r="I21" i="29" s="1"/>
  <c r="L17" i="29"/>
  <c r="K21" i="29" s="1"/>
  <c r="E17" i="29"/>
  <c r="N15" i="29"/>
  <c r="I19" i="29" s="1"/>
  <c r="L15" i="29"/>
  <c r="K19" i="29" s="1"/>
  <c r="N13" i="29"/>
  <c r="F21" i="29" s="1"/>
  <c r="L13" i="29"/>
  <c r="H21" i="29" s="1"/>
  <c r="K13" i="29"/>
  <c r="F17" i="29" s="1"/>
  <c r="I13" i="29"/>
  <c r="H17" i="29" s="1"/>
  <c r="N11" i="29"/>
  <c r="F19" i="29" s="1"/>
  <c r="L11" i="29"/>
  <c r="H19" i="29" s="1"/>
  <c r="K11" i="29"/>
  <c r="F15" i="29" s="1"/>
  <c r="I11" i="29"/>
  <c r="H15" i="29" s="1"/>
  <c r="N9" i="29"/>
  <c r="C21" i="29" s="1"/>
  <c r="L9" i="29"/>
  <c r="E21" i="29" s="1"/>
  <c r="K9" i="29"/>
  <c r="C17" i="29" s="1"/>
  <c r="I9" i="29"/>
  <c r="H9" i="29"/>
  <c r="F9" i="29"/>
  <c r="E13" i="29" s="1"/>
  <c r="N7" i="29"/>
  <c r="C19" i="29" s="1"/>
  <c r="L7" i="29"/>
  <c r="E19" i="29" s="1"/>
  <c r="K7" i="29"/>
  <c r="C15" i="29" s="1"/>
  <c r="I7" i="29"/>
  <c r="E15" i="29" s="1"/>
  <c r="H7" i="29"/>
  <c r="Q7" i="29" s="1"/>
  <c r="F7" i="29"/>
  <c r="C21" i="18"/>
  <c r="C19" i="18"/>
  <c r="N17" i="18"/>
  <c r="I21" i="18" s="1"/>
  <c r="L17" i="18"/>
  <c r="K21" i="18" s="1"/>
  <c r="C17" i="18"/>
  <c r="N15" i="18"/>
  <c r="I19" i="18" s="1"/>
  <c r="K19" i="18"/>
  <c r="N13" i="18"/>
  <c r="F21" i="18" s="1"/>
  <c r="L13" i="18"/>
  <c r="H21" i="18" s="1"/>
  <c r="K13" i="18"/>
  <c r="F17" i="18" s="1"/>
  <c r="I13" i="18"/>
  <c r="H17" i="18" s="1"/>
  <c r="N11" i="18"/>
  <c r="F19" i="18" s="1"/>
  <c r="L11" i="18"/>
  <c r="H19" i="18" s="1"/>
  <c r="K11" i="18"/>
  <c r="F15" i="18" s="1"/>
  <c r="I11" i="18"/>
  <c r="H15" i="18" s="1"/>
  <c r="C11" i="18"/>
  <c r="N9" i="18"/>
  <c r="L9" i="18"/>
  <c r="E21" i="18" s="1"/>
  <c r="K9" i="18"/>
  <c r="I9" i="18"/>
  <c r="E17" i="18" s="1"/>
  <c r="Q17" i="18" s="1"/>
  <c r="H9" i="18"/>
  <c r="Q9" i="18" s="1"/>
  <c r="F9" i="18"/>
  <c r="N7" i="18"/>
  <c r="L7" i="18"/>
  <c r="E19" i="18" s="1"/>
  <c r="K7" i="18"/>
  <c r="C15" i="18" s="1"/>
  <c r="I7" i="18"/>
  <c r="E15" i="18" s="1"/>
  <c r="H7" i="18"/>
  <c r="F7" i="18"/>
  <c r="N17" i="17"/>
  <c r="I21" i="17" s="1"/>
  <c r="L17" i="17"/>
  <c r="K21" i="17" s="1"/>
  <c r="N15" i="17"/>
  <c r="I19" i="17" s="1"/>
  <c r="K19" i="17"/>
  <c r="N13" i="17"/>
  <c r="F21" i="17" s="1"/>
  <c r="L13" i="17"/>
  <c r="H21" i="17" s="1"/>
  <c r="K13" i="17"/>
  <c r="F17" i="17" s="1"/>
  <c r="I13" i="17"/>
  <c r="H17" i="17" s="1"/>
  <c r="C13" i="17"/>
  <c r="N11" i="17"/>
  <c r="F19" i="17" s="1"/>
  <c r="L11" i="17"/>
  <c r="H19" i="17" s="1"/>
  <c r="K11" i="17"/>
  <c r="F15" i="17" s="1"/>
  <c r="I11" i="17"/>
  <c r="H15" i="17" s="1"/>
  <c r="N9" i="17"/>
  <c r="C21" i="17" s="1"/>
  <c r="L9" i="17"/>
  <c r="E21" i="17" s="1"/>
  <c r="K9" i="17"/>
  <c r="C17" i="17" s="1"/>
  <c r="I9" i="17"/>
  <c r="E17" i="17" s="1"/>
  <c r="Q17" i="17" s="1"/>
  <c r="H9" i="17"/>
  <c r="F9" i="17"/>
  <c r="N7" i="17"/>
  <c r="C19" i="17" s="1"/>
  <c r="L7" i="17"/>
  <c r="E19" i="17" s="1"/>
  <c r="K7" i="17"/>
  <c r="C15" i="17" s="1"/>
  <c r="I7" i="17"/>
  <c r="E15" i="17" s="1"/>
  <c r="H7" i="17"/>
  <c r="C11" i="17" s="1"/>
  <c r="F7" i="17"/>
  <c r="O7" i="17" s="1"/>
  <c r="B19" i="36"/>
  <c r="B33" i="36" s="1"/>
  <c r="F43" i="20" s="1"/>
  <c r="B19" i="35"/>
  <c r="B19" i="34"/>
  <c r="E25" i="34" s="1"/>
  <c r="B19" i="31"/>
  <c r="B33" i="31" s="1"/>
  <c r="F41" i="20" s="1"/>
  <c r="B19" i="29"/>
  <c r="E25" i="29" s="1"/>
  <c r="B19" i="28"/>
  <c r="B19" i="18"/>
  <c r="E25" i="18" s="1"/>
  <c r="B19" i="9"/>
  <c r="B19" i="17"/>
  <c r="B33" i="17" s="1"/>
  <c r="F38" i="20" s="1"/>
  <c r="B19" i="8"/>
  <c r="Q21" i="31" l="1"/>
  <c r="O9" i="34"/>
  <c r="O9" i="17"/>
  <c r="Q9" i="29"/>
  <c r="Q9" i="31"/>
  <c r="Q21" i="34"/>
  <c r="O9" i="36"/>
  <c r="Q7" i="18"/>
  <c r="O7" i="29"/>
  <c r="C11" i="29"/>
  <c r="O7" i="31"/>
  <c r="C13" i="31"/>
  <c r="Q9" i="34"/>
  <c r="C11" i="36"/>
  <c r="O11" i="36" s="1"/>
  <c r="C13" i="34"/>
  <c r="C11" i="31"/>
  <c r="C13" i="29"/>
  <c r="O13" i="29" s="1"/>
  <c r="C13" i="18"/>
  <c r="O19" i="34"/>
  <c r="Q19" i="31"/>
  <c r="O21" i="17"/>
  <c r="O15" i="17"/>
  <c r="Q19" i="18"/>
  <c r="O21" i="34"/>
  <c r="Q19" i="34"/>
  <c r="O21" i="31"/>
  <c r="O19" i="31"/>
  <c r="O13" i="31"/>
  <c r="O21" i="29"/>
  <c r="Q19" i="29"/>
  <c r="O13" i="18"/>
  <c r="O13" i="17"/>
  <c r="O17" i="34"/>
  <c r="O13" i="34"/>
  <c r="O15" i="34"/>
  <c r="O11" i="34"/>
  <c r="O17" i="31"/>
  <c r="Q15" i="31"/>
  <c r="Q13" i="29"/>
  <c r="O17" i="29"/>
  <c r="O11" i="29"/>
  <c r="Q15" i="18"/>
  <c r="O11" i="18"/>
  <c r="O17" i="17"/>
  <c r="Q15" i="17"/>
  <c r="O11" i="17"/>
  <c r="O9" i="18"/>
  <c r="O7" i="18"/>
  <c r="Q7" i="17"/>
  <c r="E25" i="17"/>
  <c r="E31" i="36"/>
  <c r="H35" i="20" s="1"/>
  <c r="E25" i="36"/>
  <c r="E25" i="31"/>
  <c r="E31" i="31"/>
  <c r="H33" i="20" s="1"/>
  <c r="E31" i="17"/>
  <c r="H30" i="20" s="1"/>
  <c r="E31" i="34"/>
  <c r="H34" i="20" s="1"/>
  <c r="E31" i="18"/>
  <c r="H31" i="20" s="1"/>
  <c r="E31" i="29"/>
  <c r="H32" i="20" s="1"/>
  <c r="B33" i="18"/>
  <c r="F39" i="20" s="1"/>
  <c r="B33" i="29"/>
  <c r="F40" i="20" s="1"/>
  <c r="B33" i="34"/>
  <c r="F42" i="20" s="1"/>
  <c r="O11" i="31"/>
  <c r="O17" i="36"/>
  <c r="Q15" i="36"/>
  <c r="Q9" i="36"/>
  <c r="Q19" i="36"/>
  <c r="O13" i="36"/>
  <c r="O19" i="36"/>
  <c r="Q21" i="36"/>
  <c r="O15" i="36"/>
  <c r="O21" i="36"/>
  <c r="E11" i="36"/>
  <c r="Q11" i="36" s="1"/>
  <c r="E13" i="36"/>
  <c r="Q13" i="36" s="1"/>
  <c r="Q15" i="34"/>
  <c r="Q17" i="34"/>
  <c r="E11" i="34"/>
  <c r="Q11" i="34" s="1"/>
  <c r="E13" i="34"/>
  <c r="Q13" i="34" s="1"/>
  <c r="O15" i="31"/>
  <c r="Q17" i="31"/>
  <c r="E11" i="31"/>
  <c r="Q11" i="31" s="1"/>
  <c r="E13" i="31"/>
  <c r="Q13" i="31" s="1"/>
  <c r="Q21" i="29"/>
  <c r="O15" i="29"/>
  <c r="O19" i="29"/>
  <c r="Q15" i="29"/>
  <c r="Q17" i="29"/>
  <c r="E11" i="29"/>
  <c r="Q11" i="29" s="1"/>
  <c r="O9" i="29"/>
  <c r="O19" i="18"/>
  <c r="O17" i="18"/>
  <c r="Q21" i="18"/>
  <c r="O15" i="18"/>
  <c r="O21" i="18"/>
  <c r="E11" i="18"/>
  <c r="Q11" i="18" s="1"/>
  <c r="E13" i="18"/>
  <c r="Q13" i="18" s="1"/>
  <c r="Q21" i="17"/>
  <c r="O19" i="17"/>
  <c r="Q19" i="17"/>
  <c r="E11" i="17"/>
  <c r="Q11" i="17" s="1"/>
  <c r="E13" i="17"/>
  <c r="Q13" i="17" s="1"/>
  <c r="Q9" i="17"/>
  <c r="C15" i="20" l="1"/>
  <c r="C21" i="20"/>
  <c r="C20" i="20"/>
  <c r="C13" i="20"/>
  <c r="C12" i="20"/>
  <c r="H69" i="20" l="1"/>
  <c r="F69" i="20"/>
  <c r="H68" i="20"/>
  <c r="F68" i="20"/>
  <c r="H67" i="20"/>
  <c r="F67" i="20"/>
  <c r="H66" i="20"/>
  <c r="F66" i="20"/>
  <c r="H65" i="20"/>
  <c r="F65" i="20"/>
  <c r="H64" i="20"/>
  <c r="F64" i="20"/>
  <c r="H63" i="20"/>
  <c r="H62" i="20"/>
  <c r="F63" i="20"/>
  <c r="F62" i="20"/>
  <c r="C4" i="36" l="1"/>
  <c r="A2" i="36"/>
  <c r="C4" i="35"/>
  <c r="A2" i="35"/>
  <c r="B15" i="36"/>
  <c r="B15" i="35"/>
  <c r="C4" i="34"/>
  <c r="A2" i="34"/>
  <c r="B15" i="34"/>
  <c r="C4" i="31"/>
  <c r="A2" i="31"/>
  <c r="B15" i="31"/>
  <c r="C4" i="29"/>
  <c r="A2" i="29"/>
  <c r="B15" i="29"/>
  <c r="B15" i="28"/>
  <c r="C4" i="28"/>
  <c r="A2" i="28"/>
  <c r="C4" i="18"/>
  <c r="A2" i="18"/>
  <c r="B15" i="18"/>
  <c r="B15" i="9"/>
  <c r="C4" i="9"/>
  <c r="A2" i="9"/>
  <c r="C4" i="17"/>
  <c r="A2" i="17"/>
  <c r="B15" i="17"/>
  <c r="B15" i="8"/>
  <c r="C4" i="8"/>
  <c r="A2" i="8"/>
  <c r="C4" i="16"/>
  <c r="A2" i="16"/>
  <c r="B15" i="16"/>
  <c r="B15" i="7"/>
  <c r="C4" i="7"/>
  <c r="A2" i="7"/>
  <c r="C4" i="15"/>
  <c r="A2" i="15"/>
  <c r="B19" i="15"/>
  <c r="B15" i="15"/>
  <c r="B19" i="5"/>
  <c r="B15" i="5"/>
  <c r="C4" i="5"/>
  <c r="A2" i="5"/>
  <c r="B11" i="5"/>
  <c r="B7" i="5"/>
  <c r="B11" i="36"/>
  <c r="B7" i="36"/>
  <c r="B11" i="34"/>
  <c r="B7" i="34"/>
  <c r="B7" i="31"/>
  <c r="B11" i="28"/>
  <c r="B7" i="29"/>
  <c r="B11" i="9"/>
  <c r="B7" i="18"/>
  <c r="B11" i="17"/>
  <c r="B7" i="17"/>
  <c r="B19" i="16"/>
  <c r="B11" i="16"/>
  <c r="B7" i="16"/>
  <c r="E35" i="36" l="1"/>
  <c r="H51" i="20" s="1"/>
  <c r="B27" i="36"/>
  <c r="B31" i="36"/>
  <c r="F35" i="20" s="1"/>
  <c r="E33" i="36"/>
  <c r="H43" i="20" s="1"/>
  <c r="B29" i="36"/>
  <c r="F27" i="20" s="1"/>
  <c r="E27" i="36"/>
  <c r="E29" i="17"/>
  <c r="B25" i="17"/>
  <c r="B35" i="17"/>
  <c r="F46" i="20" s="1"/>
  <c r="E29" i="29"/>
  <c r="B25" i="29"/>
  <c r="F8" i="20" s="1"/>
  <c r="B35" i="29"/>
  <c r="F48" i="20" s="1"/>
  <c r="B31" i="34"/>
  <c r="F34" i="20" s="1"/>
  <c r="E35" i="34"/>
  <c r="H50" i="20" s="1"/>
  <c r="B27" i="34"/>
  <c r="E33" i="18"/>
  <c r="H39" i="20" s="1"/>
  <c r="B29" i="18"/>
  <c r="F23" i="20" s="1"/>
  <c r="E27" i="18"/>
  <c r="H15" i="20" s="1"/>
  <c r="E33" i="34"/>
  <c r="H42" i="20" s="1"/>
  <c r="B29" i="34"/>
  <c r="F26" i="20" s="1"/>
  <c r="E27" i="34"/>
  <c r="H18" i="20" s="1"/>
  <c r="E29" i="34"/>
  <c r="B25" i="34"/>
  <c r="B35" i="34"/>
  <c r="F50" i="20" s="1"/>
  <c r="H22" i="20"/>
  <c r="B27" i="17"/>
  <c r="E35" i="17"/>
  <c r="H46" i="20" s="1"/>
  <c r="B31" i="17"/>
  <c r="F30" i="20" s="1"/>
  <c r="E29" i="36"/>
  <c r="H27" i="20" s="1"/>
  <c r="B25" i="36"/>
  <c r="B35" i="36"/>
  <c r="F51" i="20" s="1"/>
  <c r="E33" i="31"/>
  <c r="H41" i="20" s="1"/>
  <c r="B29" i="31"/>
  <c r="E27" i="31"/>
  <c r="H17" i="20" s="1"/>
  <c r="E29" i="18"/>
  <c r="B25" i="18"/>
  <c r="B35" i="18"/>
  <c r="F47" i="20" s="1"/>
  <c r="E29" i="31"/>
  <c r="B35" i="31"/>
  <c r="F49" i="20" s="1"/>
  <c r="B25" i="31"/>
  <c r="E33" i="17"/>
  <c r="H38" i="20" s="1"/>
  <c r="B29" i="17"/>
  <c r="F22" i="20" s="1"/>
  <c r="E27" i="17"/>
  <c r="E33" i="29"/>
  <c r="H40" i="20" s="1"/>
  <c r="B29" i="29"/>
  <c r="F24" i="20" s="1"/>
  <c r="E27" i="29"/>
  <c r="H16" i="20" s="1"/>
  <c r="H8" i="20"/>
  <c r="H19" i="20"/>
  <c r="F25" i="20"/>
  <c r="B7" i="15"/>
  <c r="B11" i="35"/>
  <c r="B11" i="7"/>
  <c r="B11" i="8"/>
  <c r="B11" i="18"/>
  <c r="B11" i="29"/>
  <c r="B11" i="31"/>
  <c r="B19" i="7"/>
  <c r="B11" i="15"/>
  <c r="B7" i="35"/>
  <c r="B7" i="7"/>
  <c r="B7" i="8"/>
  <c r="B7" i="9"/>
  <c r="B7" i="28"/>
  <c r="B27" i="31" l="1"/>
  <c r="E35" i="31"/>
  <c r="H49" i="20" s="1"/>
  <c r="B31" i="31"/>
  <c r="F33" i="20" s="1"/>
  <c r="B27" i="29"/>
  <c r="F16" i="20" s="1"/>
  <c r="E35" i="29"/>
  <c r="H48" i="20" s="1"/>
  <c r="B31" i="29"/>
  <c r="F32" i="20" s="1"/>
  <c r="B27" i="18"/>
  <c r="F15" i="20" s="1"/>
  <c r="E35" i="18"/>
  <c r="H47" i="20" s="1"/>
  <c r="B31" i="18"/>
  <c r="F31" i="20" s="1"/>
  <c r="H24" i="20"/>
  <c r="AS129" i="35"/>
  <c r="AO127" i="35"/>
  <c r="AA127" i="35"/>
  <c r="AS110" i="35"/>
  <c r="AA110" i="35"/>
  <c r="AO108" i="35"/>
  <c r="AA108" i="35"/>
  <c r="H11" i="20" l="1"/>
  <c r="H10" i="20"/>
  <c r="H9" i="20"/>
  <c r="H26" i="20"/>
  <c r="F17" i="20"/>
  <c r="F11" i="20"/>
  <c r="F10" i="20"/>
  <c r="AA129" i="35"/>
  <c r="F18" i="20"/>
  <c r="F19" i="20"/>
  <c r="F9" i="20"/>
  <c r="H25" i="20"/>
  <c r="C23" i="20" l="1"/>
  <c r="C22" i="20"/>
  <c r="C14" i="20"/>
  <c r="H7" i="20"/>
  <c r="N17" i="16"/>
  <c r="I21" i="16" s="1"/>
  <c r="L17" i="16"/>
  <c r="K21" i="16" s="1"/>
  <c r="N15" i="16"/>
  <c r="I19" i="16" s="1"/>
  <c r="L15" i="16"/>
  <c r="K19" i="16" s="1"/>
  <c r="N13" i="16"/>
  <c r="F21" i="16" s="1"/>
  <c r="L13" i="16"/>
  <c r="H21" i="16" s="1"/>
  <c r="K13" i="16"/>
  <c r="F17" i="16" s="1"/>
  <c r="I13" i="16"/>
  <c r="H17" i="16" s="1"/>
  <c r="N11" i="16"/>
  <c r="F19" i="16" s="1"/>
  <c r="L11" i="16"/>
  <c r="H19" i="16" s="1"/>
  <c r="K11" i="16"/>
  <c r="F15" i="16" s="1"/>
  <c r="I11" i="16"/>
  <c r="H15" i="16" s="1"/>
  <c r="N9" i="16"/>
  <c r="C21" i="16" s="1"/>
  <c r="L9" i="16"/>
  <c r="E21" i="16" s="1"/>
  <c r="K9" i="16"/>
  <c r="C17" i="16" s="1"/>
  <c r="I9" i="16"/>
  <c r="E17" i="16" s="1"/>
  <c r="H9" i="16"/>
  <c r="C13" i="16" s="1"/>
  <c r="F9" i="16"/>
  <c r="E13" i="16" s="1"/>
  <c r="N7" i="16"/>
  <c r="C19" i="16" s="1"/>
  <c r="L7" i="16"/>
  <c r="E19" i="16" s="1"/>
  <c r="K7" i="16"/>
  <c r="C15" i="16" s="1"/>
  <c r="I7" i="16"/>
  <c r="E15" i="16" s="1"/>
  <c r="H7" i="16"/>
  <c r="C11" i="16" s="1"/>
  <c r="F7" i="16"/>
  <c r="E11" i="16" s="1"/>
  <c r="N17" i="15"/>
  <c r="I21" i="15" s="1"/>
  <c r="L17" i="15"/>
  <c r="K21" i="15" s="1"/>
  <c r="N15" i="15"/>
  <c r="I19" i="15" s="1"/>
  <c r="L15" i="15"/>
  <c r="K19" i="15" s="1"/>
  <c r="N13" i="15"/>
  <c r="F21" i="15" s="1"/>
  <c r="L13" i="15"/>
  <c r="H21" i="15" s="1"/>
  <c r="K13" i="15"/>
  <c r="F17" i="15" s="1"/>
  <c r="I13" i="15"/>
  <c r="H17" i="15" s="1"/>
  <c r="N11" i="15"/>
  <c r="F19" i="15" s="1"/>
  <c r="L11" i="15"/>
  <c r="H19" i="15" s="1"/>
  <c r="K11" i="15"/>
  <c r="F15" i="15" s="1"/>
  <c r="I11" i="15"/>
  <c r="H15" i="15" s="1"/>
  <c r="N9" i="15"/>
  <c r="C21" i="15" s="1"/>
  <c r="L9" i="15"/>
  <c r="E21" i="15" s="1"/>
  <c r="K9" i="15"/>
  <c r="C17" i="15" s="1"/>
  <c r="I9" i="15"/>
  <c r="E17" i="15" s="1"/>
  <c r="H9" i="15"/>
  <c r="F9" i="15"/>
  <c r="E13" i="15" s="1"/>
  <c r="N7" i="15"/>
  <c r="C19" i="15" s="1"/>
  <c r="L7" i="15"/>
  <c r="E19" i="15" s="1"/>
  <c r="K7" i="15"/>
  <c r="C15" i="15" s="1"/>
  <c r="I7" i="15"/>
  <c r="E15" i="15" s="1"/>
  <c r="H7" i="15"/>
  <c r="C11" i="15" s="1"/>
  <c r="F7" i="15"/>
  <c r="E11" i="15" s="1"/>
  <c r="E25" i="15"/>
  <c r="H4" i="20" s="1"/>
  <c r="H13" i="25" s="1"/>
  <c r="I10" i="25" l="1"/>
  <c r="P10" i="25"/>
  <c r="H19" i="25"/>
  <c r="H17" i="25"/>
  <c r="H18" i="25"/>
  <c r="O17" i="16"/>
  <c r="Q21" i="16"/>
  <c r="O21" i="15"/>
  <c r="Q13" i="15"/>
  <c r="O19" i="15"/>
  <c r="Q9" i="15"/>
  <c r="Q13" i="16"/>
  <c r="O13" i="16"/>
  <c r="O15" i="16"/>
  <c r="Q11" i="16"/>
  <c r="O11" i="16"/>
  <c r="Q11" i="15"/>
  <c r="O9" i="16"/>
  <c r="O7" i="16"/>
  <c r="O11" i="15"/>
  <c r="Q17" i="15"/>
  <c r="Q15" i="15"/>
  <c r="Q21" i="15"/>
  <c r="B35" i="16"/>
  <c r="F45" i="20" s="1"/>
  <c r="H23" i="20"/>
  <c r="E33" i="15"/>
  <c r="H36" i="20" s="1"/>
  <c r="H6" i="20"/>
  <c r="O19" i="16"/>
  <c r="Q17" i="16"/>
  <c r="O21" i="16"/>
  <c r="Q19" i="16"/>
  <c r="Q15" i="16"/>
  <c r="Q9" i="16"/>
  <c r="Q7" i="16"/>
  <c r="E25" i="16"/>
  <c r="H5" i="20" s="1"/>
  <c r="H32" i="25" s="1"/>
  <c r="O15" i="15"/>
  <c r="O17" i="15"/>
  <c r="Q19" i="15"/>
  <c r="E35" i="15"/>
  <c r="H44" i="20" s="1"/>
  <c r="B31" i="15"/>
  <c r="F28" i="20" s="1"/>
  <c r="B27" i="15"/>
  <c r="F12" i="20" s="1"/>
  <c r="B33" i="15"/>
  <c r="F36" i="20" s="1"/>
  <c r="E31" i="15"/>
  <c r="H28" i="20" s="1"/>
  <c r="C13" i="15"/>
  <c r="O13" i="15" s="1"/>
  <c r="O7" i="15"/>
  <c r="O9" i="15"/>
  <c r="Q7" i="15"/>
  <c r="I29" i="25" l="1"/>
  <c r="P29" i="25"/>
  <c r="H38" i="25"/>
  <c r="H36" i="25"/>
  <c r="H37" i="25"/>
  <c r="E29" i="16"/>
  <c r="H21" i="20" s="1"/>
  <c r="F7" i="20"/>
  <c r="F6" i="20"/>
  <c r="B25" i="16"/>
  <c r="F5" i="20" s="1"/>
  <c r="B32" i="25" s="1"/>
  <c r="B29" i="15"/>
  <c r="F20" i="20" s="1"/>
  <c r="E27" i="15"/>
  <c r="H12" i="20" s="1"/>
  <c r="H14" i="20"/>
  <c r="F14" i="20"/>
  <c r="E31" i="16"/>
  <c r="H29" i="20" s="1"/>
  <c r="B33" i="16"/>
  <c r="F37" i="20" s="1"/>
  <c r="E27" i="16"/>
  <c r="H13" i="20" s="1"/>
  <c r="B29" i="16"/>
  <c r="F21" i="20" s="1"/>
  <c r="E33" i="16"/>
  <c r="H37" i="20" s="1"/>
  <c r="E35" i="16"/>
  <c r="H45" i="20" s="1"/>
  <c r="B31" i="16"/>
  <c r="F29" i="20" s="1"/>
  <c r="B27" i="16"/>
  <c r="F13" i="20" s="1"/>
  <c r="E29" i="15"/>
  <c r="H20" i="20" s="1"/>
  <c r="B25" i="15"/>
  <c r="F4" i="20" s="1"/>
  <c r="B13" i="25" s="1"/>
  <c r="B35" i="15"/>
  <c r="F44" i="20" s="1"/>
  <c r="AS110" i="8"/>
  <c r="AO127" i="8"/>
  <c r="AO127" i="7"/>
  <c r="AS110" i="7"/>
  <c r="P8" i="25" l="1"/>
  <c r="I8" i="25"/>
  <c r="I27" i="25"/>
  <c r="P27" i="25"/>
  <c r="B17" i="25"/>
  <c r="B18" i="25"/>
  <c r="B19" i="25"/>
  <c r="B37" i="25"/>
  <c r="B38" i="25"/>
  <c r="B36" i="25"/>
  <c r="AA108" i="8"/>
  <c r="AS129" i="8"/>
  <c r="AA127" i="8"/>
  <c r="AS129" i="7"/>
  <c r="AA127" i="7"/>
  <c r="AA108" i="7"/>
  <c r="AO108" i="8"/>
  <c r="AA110" i="8"/>
  <c r="AA129" i="8"/>
  <c r="AO108" i="7"/>
  <c r="AA110" i="7"/>
  <c r="AA129" i="7"/>
</calcChain>
</file>

<file path=xl/sharedStrings.xml><?xml version="1.0" encoding="utf-8"?>
<sst xmlns="http://schemas.openxmlformats.org/spreadsheetml/2006/main" count="1284" uniqueCount="254">
  <si>
    <t>D</t>
  </si>
  <si>
    <t>skóre sety</t>
  </si>
  <si>
    <t>body</t>
  </si>
  <si>
    <t>skóre míče</t>
  </si>
  <si>
    <t>pořadí</t>
  </si>
  <si>
    <t>:</t>
  </si>
  <si>
    <t>B</t>
  </si>
  <si>
    <t>Zápis o utkání na turnaji</t>
  </si>
  <si>
    <t xml:space="preserve">Kategorie : </t>
  </si>
  <si>
    <t>Skupina :</t>
  </si>
  <si>
    <t>Kurt :</t>
  </si>
  <si>
    <t>družstvo  A</t>
  </si>
  <si>
    <t>družstvo B</t>
  </si>
  <si>
    <t>I.   Set  :</t>
  </si>
  <si>
    <t>II. Set  :</t>
  </si>
  <si>
    <t>III. Set  :</t>
  </si>
  <si>
    <t xml:space="preserve">  </t>
  </si>
  <si>
    <t xml:space="preserve"> </t>
  </si>
  <si>
    <t>Vítězí družstvo  :   …………………………….   ….  :  ….    skóre :   ……  :  ……</t>
  </si>
  <si>
    <t>Skupina</t>
  </si>
  <si>
    <t>A</t>
  </si>
  <si>
    <t>C</t>
  </si>
  <si>
    <t>míče</t>
  </si>
  <si>
    <t>sety</t>
  </si>
  <si>
    <t>Výsledky zápasů</t>
  </si>
  <si>
    <t>skupina</t>
  </si>
  <si>
    <t>zápas</t>
  </si>
  <si>
    <t>ČF1</t>
  </si>
  <si>
    <t>ČF2</t>
  </si>
  <si>
    <t>ČF3</t>
  </si>
  <si>
    <t>ČF4</t>
  </si>
  <si>
    <t>SF1</t>
  </si>
  <si>
    <t>SF2</t>
  </si>
  <si>
    <t>počet</t>
  </si>
  <si>
    <t>klub</t>
  </si>
  <si>
    <t>Petr Gulda</t>
  </si>
  <si>
    <t>kolo</t>
  </si>
  <si>
    <t>I.</t>
  </si>
  <si>
    <t>II.</t>
  </si>
  <si>
    <t>III.</t>
  </si>
  <si>
    <t>IV.</t>
  </si>
  <si>
    <t>V.</t>
  </si>
  <si>
    <t>VÍTĚZ</t>
  </si>
  <si>
    <t>Čtvrtfinále</t>
  </si>
  <si>
    <t>Semifinále</t>
  </si>
  <si>
    <t>Finále</t>
  </si>
  <si>
    <t>E</t>
  </si>
  <si>
    <t>F</t>
  </si>
  <si>
    <t>G</t>
  </si>
  <si>
    <t>H</t>
  </si>
  <si>
    <t>Play-off</t>
  </si>
  <si>
    <t>Městský nohejbalový klub Modřice, z.s.</t>
  </si>
  <si>
    <t>přijato</t>
  </si>
  <si>
    <t>VI.</t>
  </si>
  <si>
    <t>MČR</t>
  </si>
  <si>
    <t>T</t>
  </si>
  <si>
    <t>T.J. SOKOL Holice</t>
  </si>
  <si>
    <t>Marek Líbal</t>
  </si>
  <si>
    <t>TJ SLAVOJ Český Brod</t>
  </si>
  <si>
    <t>1.</t>
  </si>
  <si>
    <t>2.</t>
  </si>
  <si>
    <t>3.</t>
  </si>
  <si>
    <t>Kamil Kleník, v.r.</t>
  </si>
  <si>
    <t>Předseda STK - ČNS</t>
  </si>
  <si>
    <t>Název týmu</t>
  </si>
  <si>
    <t>r.č.</t>
  </si>
  <si>
    <t>Jméno</t>
  </si>
  <si>
    <t>č.dr.</t>
  </si>
  <si>
    <t>Kapitán</t>
  </si>
  <si>
    <t>Trenér</t>
  </si>
  <si>
    <t>č.d.</t>
  </si>
  <si>
    <t>Datum</t>
  </si>
  <si>
    <t>ZÁPIS O UTKÁNÍ V NOHEJBALU - jednorázové soutěže</t>
  </si>
  <si>
    <t>SOUTĚŽ:</t>
  </si>
  <si>
    <t>DATUM:</t>
  </si>
  <si>
    <t>podpis</t>
  </si>
  <si>
    <t>SET</t>
  </si>
  <si>
    <t>DOMÁCÍ</t>
  </si>
  <si>
    <t>HOSTÉ</t>
  </si>
  <si>
    <t>MÍČE</t>
  </si>
  <si>
    <t>SETY</t>
  </si>
  <si>
    <t>ZÁPAS</t>
  </si>
  <si>
    <t>REG. Č.</t>
  </si>
  <si>
    <t>POZNÁMKA</t>
  </si>
  <si>
    <t>JMÉNO</t>
  </si>
  <si>
    <t>Č. DRESU</t>
  </si>
  <si>
    <t>datum přihl.</t>
  </si>
  <si>
    <t>vedoucí</t>
  </si>
  <si>
    <t>Tělovýchovná jednota Radomyšl, z.s.</t>
  </si>
  <si>
    <t>TJ Baník Stříbro</t>
  </si>
  <si>
    <t>Petr Tolar</t>
  </si>
  <si>
    <t>UNITOP SKP Žďár nad Sázavou - oddíl nohejbalu</t>
  </si>
  <si>
    <t>Michal Hostinský</t>
  </si>
  <si>
    <t>3M</t>
  </si>
  <si>
    <t>skupina A až H</t>
  </si>
  <si>
    <t>hřiště č.</t>
  </si>
  <si>
    <t>OF1</t>
  </si>
  <si>
    <t>OF2</t>
  </si>
  <si>
    <t>OF3</t>
  </si>
  <si>
    <t>OF4</t>
  </si>
  <si>
    <t>OF5</t>
  </si>
  <si>
    <t>OF6</t>
  </si>
  <si>
    <t>OF7</t>
  </si>
  <si>
    <t>OF8</t>
  </si>
  <si>
    <t>Osmifinále</t>
  </si>
  <si>
    <t xml:space="preserve"> KATEGORIE:</t>
  </si>
  <si>
    <t xml:space="preserve"> UTKÁNÍ Č.:</t>
  </si>
  <si>
    <t xml:space="preserve"> SKUPINA:</t>
  </si>
  <si>
    <t xml:space="preserve"> HŘIŠTĚ Č.:</t>
  </si>
  <si>
    <t xml:space="preserve"> ZAČÁTEK:</t>
  </si>
  <si>
    <t xml:space="preserve"> KONEC:</t>
  </si>
  <si>
    <t xml:space="preserve"> ROZHODČÍ:</t>
  </si>
  <si>
    <t xml:space="preserve"> TRENÉR D:</t>
  </si>
  <si>
    <t xml:space="preserve"> KAPITÁN D:</t>
  </si>
  <si>
    <t xml:space="preserve"> TRENÉR H:</t>
  </si>
  <si>
    <t xml:space="preserve"> KAPITÁN H:</t>
  </si>
  <si>
    <t>Prezence MČR mladší žáci jednotlivci Žďár nad Sázavou 8.9.2018</t>
  </si>
  <si>
    <t>MČR mladší žáci jednotlivci Žďár n.S. 8.9.2018</t>
  </si>
  <si>
    <t>Vladimír Sommer</t>
  </si>
  <si>
    <t>TJ Dynamo ČEZ České Budějovice z.s.</t>
  </si>
  <si>
    <t>Bronislav Pilbauer</t>
  </si>
  <si>
    <t>R.U.M. NK Holubice</t>
  </si>
  <si>
    <t>Roman Dlabka</t>
  </si>
  <si>
    <t>Lukáš Červenka</t>
  </si>
  <si>
    <t>TJ Avia Čakovice</t>
  </si>
  <si>
    <t>Jan Kantner</t>
  </si>
  <si>
    <t>Koubovský Milan</t>
  </si>
  <si>
    <t>SK Liapor - Witte Karlovy Vary z.s.</t>
  </si>
  <si>
    <t>Karel Hron</t>
  </si>
  <si>
    <t>TJ Peklo nad Zdobnicí</t>
  </si>
  <si>
    <t>Náhradníci:</t>
  </si>
  <si>
    <t>TJ Slavoj Český Brod</t>
  </si>
  <si>
    <t>Městský nohejbalový klub Modřice</t>
  </si>
  <si>
    <t>SKP Unitop Žďár nad Sázavou</t>
  </si>
  <si>
    <t xml:space="preserve">Přihlášky do 24.8.2018 dle Termínového kalendáře </t>
  </si>
  <si>
    <t>Kritéria pro přijetí sestav na základě rozhodnutí Komise mládeže</t>
  </si>
  <si>
    <t>V Praze dne 30.8.2018</t>
  </si>
  <si>
    <t>10. GALA MČR mladších žáků jednotlivci</t>
  </si>
  <si>
    <t>Žďár nad Sázavou 8.9.2018</t>
  </si>
  <si>
    <t>MLŽ1</t>
  </si>
  <si>
    <t>Žďár nad Sázavou</t>
  </si>
  <si>
    <t>los A1</t>
  </si>
  <si>
    <t xml:space="preserve">H2 </t>
  </si>
  <si>
    <t>los B1</t>
  </si>
  <si>
    <t>F2</t>
  </si>
  <si>
    <t>los C1</t>
  </si>
  <si>
    <t>G2</t>
  </si>
  <si>
    <t>los D1</t>
  </si>
  <si>
    <t>E2</t>
  </si>
  <si>
    <t>los E1</t>
  </si>
  <si>
    <t>D2</t>
  </si>
  <si>
    <t xml:space="preserve"> los F1</t>
  </si>
  <si>
    <t>B2</t>
  </si>
  <si>
    <t>los G1</t>
  </si>
  <si>
    <t>C2</t>
  </si>
  <si>
    <t>los H1</t>
  </si>
  <si>
    <t>A2</t>
  </si>
  <si>
    <t>Sobotka Matěj</t>
  </si>
  <si>
    <t>Sládek</t>
  </si>
  <si>
    <t>Zapletal Marek</t>
  </si>
  <si>
    <t>Sládek František</t>
  </si>
  <si>
    <t>Sobotka</t>
  </si>
  <si>
    <t>Zapletalová Anna</t>
  </si>
  <si>
    <t>UNITOP SKP Žďár nad Sázavou "B" - Zapletal</t>
  </si>
  <si>
    <t>UNITOP SKP Žďár nad Sázavou "C" - Sládek</t>
  </si>
  <si>
    <t>UNITOP SKP Žďár nad Sázavou "D" - Zapletalová</t>
  </si>
  <si>
    <t>Votava Tomáš</t>
  </si>
  <si>
    <t>Mach Štěpán</t>
  </si>
  <si>
    <t>Mandl Šimon</t>
  </si>
  <si>
    <t>Koubovský</t>
  </si>
  <si>
    <t>Tělovýchovná jednota Radomyšl, z.s. "A" - Votava</t>
  </si>
  <si>
    <t>Tělovýchovná jednota Radomyšl, z.s. "B" - Mach</t>
  </si>
  <si>
    <t>Tělovýchovná jednota Radomyšl, z.s. "C" - Mandl</t>
  </si>
  <si>
    <t>UNITOP SKP Žďár nad Sázavou "A" - Sobotka</t>
  </si>
  <si>
    <t>Koblic Martin</t>
  </si>
  <si>
    <t>Jarkovský Pavel</t>
  </si>
  <si>
    <t>Jindra Jaroslav</t>
  </si>
  <si>
    <t>Červenka Michal</t>
  </si>
  <si>
    <t>Bálek Jan</t>
  </si>
  <si>
    <t>Blažek Antonín</t>
  </si>
  <si>
    <t>Baloun Richard</t>
  </si>
  <si>
    <t>Červenka</t>
  </si>
  <si>
    <t>Kalous Václav</t>
  </si>
  <si>
    <t>Matura Tobiáš</t>
  </si>
  <si>
    <t>Strejček</t>
  </si>
  <si>
    <t>Odhlášena 1x 31.8. 7:21</t>
  </si>
  <si>
    <t>TJ SLAVOJ Český Brod "A" - Červenka</t>
  </si>
  <si>
    <t>TJ SLAVOJ Český Brod "B" - Bálek</t>
  </si>
  <si>
    <t>TJ SLAVOJ Český Brod "C" - Blažek</t>
  </si>
  <si>
    <t>TJ Avia Čakovice "A" - Kalous</t>
  </si>
  <si>
    <t>TJ Avia Čakovice "B" - Matura</t>
  </si>
  <si>
    <t>TJ SLAVOJ Český Brod "D" - Baloun</t>
  </si>
  <si>
    <t>Kolouch Patrik</t>
  </si>
  <si>
    <t>Bednář</t>
  </si>
  <si>
    <t>Svoboda Michael</t>
  </si>
  <si>
    <t>Sluka Tomáš</t>
  </si>
  <si>
    <t>Bednář Tadeáš</t>
  </si>
  <si>
    <t>Městský nohejbalový klub Modřice, z.s. "A" - Kolouch</t>
  </si>
  <si>
    <t>Městský nohejbalový klub Modřice, z.s. "B" - Svoboda</t>
  </si>
  <si>
    <t>Městský nohejbalový klub Modřice, z.s. "C" - Sluka</t>
  </si>
  <si>
    <t>Městský nohejbalový klub Modřice, z.s. "D" - Bednář</t>
  </si>
  <si>
    <t>Machatý Dominik</t>
  </si>
  <si>
    <t>Herynek</t>
  </si>
  <si>
    <t>Jirka Ota</t>
  </si>
  <si>
    <t>Herynek Petr</t>
  </si>
  <si>
    <t>T.J. SOKOL Holice "A" - Machatý</t>
  </si>
  <si>
    <t>T.J. SOKOL Holice "B" - Jirka</t>
  </si>
  <si>
    <t>T.J. SOKOL Holice "C" - Herynek</t>
  </si>
  <si>
    <t>Buchal Patrik</t>
  </si>
  <si>
    <t>Višvader</t>
  </si>
  <si>
    <t>Štrob Jaromír</t>
  </si>
  <si>
    <t>TJ Dynamo ČEZ České Budějovice z.s. "A" - Buchal</t>
  </si>
  <si>
    <t>TJ Dynamo ČEZ České Budějovice z.s. "C" - Štrob</t>
  </si>
  <si>
    <t>Tolar Ondřej</t>
  </si>
  <si>
    <t>Tolar</t>
  </si>
  <si>
    <t>Gaszczyk Adam</t>
  </si>
  <si>
    <t>TJ Baník Stříbro "A" - Tolar</t>
  </si>
  <si>
    <t>TJ Baník Stříbro "B" - Gaszczyk</t>
  </si>
  <si>
    <t>Hostinský</t>
  </si>
  <si>
    <t>Gregor Tobiáš</t>
  </si>
  <si>
    <t>Dutka</t>
  </si>
  <si>
    <t>Stýblo Petr</t>
  </si>
  <si>
    <t>Lebeda Marek</t>
  </si>
  <si>
    <t>SK Liapor - Witte Karlovy Vary z.s. "A" - Gregor</t>
  </si>
  <si>
    <t>SK Liapor - Witte Karlovy Vary z.s. "B" - Stýblo</t>
  </si>
  <si>
    <t>SK Liapor - Witte Karlovy Vary z.s. "C" - Lebeda</t>
  </si>
  <si>
    <t>TJ Peklo nad Zdobnicí "A" - Koblic</t>
  </si>
  <si>
    <t>TJ Peklo nad Zdobnicí "B" - Jarkovský</t>
  </si>
  <si>
    <t>TJ Peklo nad Zdobnicí "C" - Jindra</t>
  </si>
  <si>
    <t>Dlabka František</t>
  </si>
  <si>
    <t>Dlabka</t>
  </si>
  <si>
    <t>R.U.M. NK Holubice - Dlabka</t>
  </si>
  <si>
    <t>Kalianko Kryštov</t>
  </si>
  <si>
    <t>TJ Dynamo ČEZ České Budějovice z.s. "B" - Kalianko</t>
  </si>
  <si>
    <t>2 : 0</t>
  </si>
  <si>
    <t>1 : 2</t>
  </si>
  <si>
    <t>2 : 1</t>
  </si>
  <si>
    <t>0 : 2</t>
  </si>
  <si>
    <t>2:0 (10:1, 10:6)</t>
  </si>
  <si>
    <t>2:0 (10:6, 10:4)</t>
  </si>
  <si>
    <t>2:0 ( 10:2, 10:4)</t>
  </si>
  <si>
    <t>2:0 (10:4, 10:1)</t>
  </si>
  <si>
    <t>2:1 (10:8, 2:10, 10:9)</t>
  </si>
  <si>
    <t>2:0 (10:8, 10:8)</t>
  </si>
  <si>
    <t>2:0 (10:5, 10:4)</t>
  </si>
  <si>
    <t>2:1 (9:10, 10:4, 10:6)</t>
  </si>
  <si>
    <t>0:2 (3:10, 6:10)</t>
  </si>
  <si>
    <t>2:0 (10:6, 10:9)</t>
  </si>
  <si>
    <t>0:2 (2:10, 6:10)</t>
  </si>
  <si>
    <t>0:2 (9:10, 7:10)</t>
  </si>
  <si>
    <t>2:1 (7:10, 10:7, 10:9)</t>
  </si>
  <si>
    <t>1:2 (10:9, 7:10, 7:10)</t>
  </si>
  <si>
    <t>2:1 (10:6, 8:10, 10:9)</t>
  </si>
  <si>
    <t>1:2 (8:10, 10:6, 8:10)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</si>
</sst>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6" x14ac:knownFonts="1">
    <font>
      <sz val="11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sz val="16"/>
      <name val="Arial CE"/>
      <family val="2"/>
      <charset val="238"/>
    </font>
    <font>
      <b/>
      <sz val="16"/>
      <name val="Arial CE"/>
      <family val="2"/>
      <charset val="238"/>
    </font>
    <font>
      <b/>
      <sz val="18"/>
      <name val="Arial CE"/>
      <family val="2"/>
      <charset val="238"/>
    </font>
    <font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18"/>
      <name val="Arial CE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name val="Arial CE"/>
      <charset val="238"/>
    </font>
    <font>
      <i/>
      <sz val="10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22"/>
      <color theme="1"/>
      <name val="Calibri"/>
      <family val="2"/>
      <charset val="238"/>
      <scheme val="minor"/>
    </font>
    <font>
      <sz val="14"/>
      <name val="Tahoma"/>
      <family val="2"/>
      <charset val="238"/>
    </font>
    <font>
      <b/>
      <sz val="14"/>
      <name val="Tahoma"/>
      <family val="2"/>
      <charset val="238"/>
    </font>
    <font>
      <b/>
      <sz val="16"/>
      <name val="Tahoma"/>
      <family val="2"/>
      <charset val="238"/>
    </font>
    <font>
      <b/>
      <sz val="48"/>
      <name val="Tahoma"/>
      <family val="2"/>
      <charset val="238"/>
    </font>
    <font>
      <b/>
      <sz val="36"/>
      <name val="Tahoma"/>
      <family val="2"/>
      <charset val="238"/>
    </font>
    <font>
      <sz val="16"/>
      <name val="Tahoma"/>
      <family val="2"/>
      <charset val="238"/>
    </font>
    <font>
      <sz val="10"/>
      <name val="Tahoma"/>
      <family val="2"/>
      <charset val="238"/>
    </font>
    <font>
      <b/>
      <sz val="20"/>
      <name val="Tahoma"/>
      <family val="2"/>
      <charset val="238"/>
    </font>
    <font>
      <b/>
      <sz val="36"/>
      <color theme="1"/>
      <name val="Tahoma"/>
      <family val="2"/>
      <charset val="238"/>
    </font>
    <font>
      <b/>
      <sz val="18"/>
      <name val="Tahoma"/>
      <family val="2"/>
      <charset val="238"/>
    </font>
    <font>
      <b/>
      <sz val="9"/>
      <name val="Tahoma"/>
      <family val="2"/>
      <charset val="238"/>
    </font>
    <font>
      <u/>
      <sz val="10"/>
      <color indexed="12"/>
      <name val="Arial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b/>
      <i/>
      <sz val="10"/>
      <name val="Arial CE"/>
      <charset val="238"/>
    </font>
    <font>
      <b/>
      <sz val="20"/>
      <name val="Arial CE"/>
      <family val="2"/>
      <charset val="238"/>
    </font>
    <font>
      <b/>
      <sz val="22"/>
      <name val="Arial CE"/>
      <family val="2"/>
      <charset val="238"/>
    </font>
    <font>
      <i/>
      <sz val="10"/>
      <name val="Tahoma"/>
      <family val="2"/>
      <charset val="238"/>
    </font>
    <font>
      <i/>
      <sz val="14"/>
      <name val="Tahoma"/>
      <family val="2"/>
      <charset val="238"/>
    </font>
    <font>
      <sz val="18"/>
      <name val="Tahoma"/>
      <family val="2"/>
      <charset val="238"/>
    </font>
    <font>
      <b/>
      <sz val="24"/>
      <color rgb="FF0070C0"/>
      <name val="Tahoma"/>
      <family val="2"/>
      <charset val="238"/>
    </font>
    <font>
      <b/>
      <sz val="24"/>
      <color indexed="30"/>
      <name val="Tahoma"/>
      <family val="2"/>
      <charset val="238"/>
    </font>
    <font>
      <b/>
      <sz val="9"/>
      <color rgb="FF0070C0"/>
      <name val="Tahoma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Arial CE"/>
      <charset val="238"/>
    </font>
    <font>
      <sz val="7"/>
      <color theme="1"/>
      <name val="Arial"/>
      <family val="2"/>
      <charset val="238"/>
    </font>
    <font>
      <b/>
      <u/>
      <sz val="12"/>
      <name val="Arial CE"/>
      <charset val="238"/>
    </font>
    <font>
      <sz val="8"/>
      <name val="Arial CE"/>
      <family val="2"/>
      <charset val="238"/>
    </font>
    <font>
      <i/>
      <sz val="8"/>
      <name val="Arial CE"/>
      <charset val="238"/>
    </font>
    <font>
      <sz val="10"/>
      <name val="Arial CE"/>
      <family val="2"/>
      <charset val="238"/>
    </font>
    <font>
      <sz val="10"/>
      <color indexed="8"/>
      <name val="Segoe UI"/>
      <family val="2"/>
      <charset val="238"/>
    </font>
    <font>
      <sz val="8"/>
      <color theme="1"/>
      <name val="Arial"/>
      <family val="2"/>
      <charset val="238"/>
    </font>
    <font>
      <sz val="12.1"/>
      <color rgb="FF000000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14"/>
      <color theme="1"/>
      <name val="Tahoma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D5D5D5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6">
    <xf numFmtId="0" fontId="0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37" fillId="0" borderId="0" applyNumberFormat="0" applyFill="0" applyBorder="0" applyAlignment="0" applyProtection="0"/>
  </cellStyleXfs>
  <cellXfs count="46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9" fillId="0" borderId="0" xfId="0" applyFont="1"/>
    <xf numFmtId="0" fontId="11" fillId="0" borderId="0" xfId="0" applyFont="1"/>
    <xf numFmtId="0" fontId="0" fillId="0" borderId="0" xfId="0" applyAlignment="1">
      <alignment horizontal="right"/>
    </xf>
    <xf numFmtId="0" fontId="7" fillId="0" borderId="0" xfId="0" applyFont="1" applyAlignment="1"/>
    <xf numFmtId="0" fontId="14" fillId="0" borderId="0" xfId="0" applyFont="1"/>
    <xf numFmtId="0" fontId="15" fillId="0" borderId="28" xfId="0" applyFont="1" applyBorder="1" applyAlignment="1">
      <alignment horizontal="right"/>
    </xf>
    <xf numFmtId="0" fontId="0" fillId="0" borderId="0" xfId="0" applyAlignment="1">
      <alignment horizontal="center"/>
    </xf>
    <xf numFmtId="0" fontId="5" fillId="0" borderId="0" xfId="1"/>
    <xf numFmtId="0" fontId="19" fillId="0" borderId="0" xfId="1" applyFont="1" applyAlignment="1">
      <alignment horizontal="center" vertical="center" shrinkToFit="1"/>
    </xf>
    <xf numFmtId="0" fontId="19" fillId="0" borderId="0" xfId="1" applyFont="1" applyAlignment="1">
      <alignment horizontal="center" vertical="center"/>
    </xf>
    <xf numFmtId="0" fontId="5" fillId="0" borderId="0" xfId="1" applyBorder="1"/>
    <xf numFmtId="0" fontId="5" fillId="0" borderId="0" xfId="1" applyFont="1" applyAlignment="1">
      <alignment horizontal="left" shrinkToFit="1"/>
    </xf>
    <xf numFmtId="0" fontId="5" fillId="0" borderId="0" xfId="1" applyFont="1" applyAlignment="1">
      <alignment horizontal="center" shrinkToFit="1"/>
    </xf>
    <xf numFmtId="0" fontId="5" fillId="0" borderId="0" xfId="1" applyFont="1" applyAlignment="1">
      <alignment shrinkToFit="1"/>
    </xf>
    <xf numFmtId="0" fontId="5" fillId="0" borderId="0" xfId="1" applyFont="1"/>
    <xf numFmtId="0" fontId="4" fillId="0" borderId="0" xfId="1" applyFont="1" applyBorder="1" applyAlignment="1">
      <alignment vertical="top" shrinkToFit="1"/>
    </xf>
    <xf numFmtId="0" fontId="5" fillId="0" borderId="3" xfId="1" applyFont="1" applyBorder="1" applyAlignment="1">
      <alignment shrinkToFit="1"/>
    </xf>
    <xf numFmtId="0" fontId="5" fillId="0" borderId="2" xfId="1" applyFont="1" applyBorder="1" applyAlignment="1">
      <alignment horizontal="left" shrinkToFit="1"/>
    </xf>
    <xf numFmtId="0" fontId="5" fillId="0" borderId="4" xfId="1" applyFont="1" applyBorder="1" applyAlignment="1">
      <alignment horizontal="center" shrinkToFit="1"/>
    </xf>
    <xf numFmtId="0" fontId="4" fillId="0" borderId="5" xfId="1" applyFont="1" applyBorder="1" applyAlignment="1">
      <alignment vertical="top" shrinkToFit="1"/>
    </xf>
    <xf numFmtId="0" fontId="2" fillId="0" borderId="36" xfId="1" applyFont="1" applyBorder="1" applyAlignment="1">
      <alignment horizontal="left" shrinkToFit="1"/>
    </xf>
    <xf numFmtId="0" fontId="5" fillId="0" borderId="0" xfId="1" applyAlignment="1">
      <alignment horizontal="left" shrinkToFit="1"/>
    </xf>
    <xf numFmtId="0" fontId="5" fillId="0" borderId="0" xfId="1" applyAlignment="1">
      <alignment shrinkToFit="1"/>
    </xf>
    <xf numFmtId="0" fontId="5" fillId="0" borderId="5" xfId="1" applyFill="1" applyBorder="1" applyAlignment="1">
      <alignment shrinkToFit="1"/>
    </xf>
    <xf numFmtId="0" fontId="5" fillId="0" borderId="0" xfId="1" applyBorder="1" applyAlignment="1">
      <alignment shrinkToFit="1"/>
    </xf>
    <xf numFmtId="0" fontId="5" fillId="0" borderId="7" xfId="1" applyFont="1" applyBorder="1" applyAlignment="1">
      <alignment shrinkToFit="1"/>
    </xf>
    <xf numFmtId="0" fontId="5" fillId="0" borderId="0" xfId="1" applyFont="1" applyBorder="1" applyAlignment="1">
      <alignment horizontal="center" shrinkToFit="1"/>
    </xf>
    <xf numFmtId="0" fontId="5" fillId="0" borderId="8" xfId="1" applyFont="1" applyFill="1" applyBorder="1" applyAlignment="1">
      <alignment shrinkToFit="1"/>
    </xf>
    <xf numFmtId="0" fontId="5" fillId="0" borderId="5" xfId="1" applyFont="1" applyBorder="1" applyAlignment="1">
      <alignment shrinkToFit="1"/>
    </xf>
    <xf numFmtId="0" fontId="5" fillId="0" borderId="5" xfId="1" applyBorder="1" applyAlignment="1">
      <alignment shrinkToFit="1"/>
    </xf>
    <xf numFmtId="0" fontId="5" fillId="0" borderId="0" xfId="1" applyFill="1" applyBorder="1" applyAlignment="1">
      <alignment shrinkToFit="1"/>
    </xf>
    <xf numFmtId="0" fontId="19" fillId="0" borderId="0" xfId="1" applyFont="1" applyBorder="1" applyAlignment="1">
      <alignment horizontal="center" vertical="center" shrinkToFit="1"/>
    </xf>
    <xf numFmtId="0" fontId="5" fillId="0" borderId="9" xfId="1" applyFont="1" applyBorder="1" applyAlignment="1">
      <alignment shrinkToFit="1"/>
    </xf>
    <xf numFmtId="0" fontId="5" fillId="0" borderId="0" xfId="1" applyFont="1" applyBorder="1" applyAlignment="1">
      <alignment horizontal="right" shrinkToFit="1"/>
    </xf>
    <xf numFmtId="0" fontId="5" fillId="0" borderId="8" xfId="1" applyFill="1" applyBorder="1" applyAlignment="1">
      <alignment shrinkToFit="1"/>
    </xf>
    <xf numFmtId="0" fontId="3" fillId="0" borderId="2" xfId="1" applyFont="1" applyBorder="1" applyAlignment="1">
      <alignment horizontal="left" shrinkToFit="1"/>
    </xf>
    <xf numFmtId="0" fontId="5" fillId="0" borderId="1" xfId="1" applyFont="1" applyBorder="1" applyAlignment="1">
      <alignment shrinkToFit="1"/>
    </xf>
    <xf numFmtId="0" fontId="0" fillId="0" borderId="28" xfId="0" applyBorder="1"/>
    <xf numFmtId="0" fontId="20" fillId="0" borderId="28" xfId="0" applyFont="1" applyBorder="1"/>
    <xf numFmtId="0" fontId="5" fillId="2" borderId="0" xfId="1" applyFill="1"/>
    <xf numFmtId="0" fontId="18" fillId="2" borderId="0" xfId="1" applyFont="1" applyFill="1"/>
    <xf numFmtId="0" fontId="0" fillId="0" borderId="0" xfId="0" applyAlignment="1">
      <alignment horizontal="center"/>
    </xf>
    <xf numFmtId="0" fontId="24" fillId="0" borderId="0" xfId="1" applyFont="1"/>
    <xf numFmtId="0" fontId="0" fillId="0" borderId="0" xfId="0" applyBorder="1"/>
    <xf numFmtId="0" fontId="13" fillId="0" borderId="0" xfId="0" applyFont="1" applyBorder="1" applyAlignment="1">
      <alignment horizontal="left"/>
    </xf>
    <xf numFmtId="0" fontId="13" fillId="0" borderId="0" xfId="0" applyFont="1" applyBorder="1"/>
    <xf numFmtId="0" fontId="15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28" xfId="0" applyBorder="1" applyAlignment="1">
      <alignment horizontal="left"/>
    </xf>
    <xf numFmtId="0" fontId="13" fillId="0" borderId="28" xfId="0" applyFont="1" applyBorder="1" applyAlignment="1">
      <alignment horizontal="left"/>
    </xf>
    <xf numFmtId="0" fontId="13" fillId="0" borderId="28" xfId="0" applyFont="1" applyBorder="1"/>
    <xf numFmtId="0" fontId="36" fillId="3" borderId="12" xfId="0" applyFont="1" applyFill="1" applyBorder="1" applyAlignment="1">
      <alignment horizontal="center"/>
    </xf>
    <xf numFmtId="0" fontId="36" fillId="3" borderId="13" xfId="0" applyFont="1" applyFill="1" applyBorder="1" applyAlignment="1">
      <alignment horizontal="center"/>
    </xf>
    <xf numFmtId="0" fontId="5" fillId="2" borderId="0" xfId="1" applyFill="1" applyAlignment="1">
      <alignment horizontal="center"/>
    </xf>
    <xf numFmtId="0" fontId="36" fillId="3" borderId="13" xfId="0" applyFont="1" applyFill="1" applyBorder="1" applyAlignment="1">
      <alignment horizontal="center"/>
    </xf>
    <xf numFmtId="0" fontId="40" fillId="0" borderId="0" xfId="1" applyFont="1"/>
    <xf numFmtId="0" fontId="39" fillId="0" borderId="0" xfId="1" applyFont="1" applyAlignment="1">
      <alignment horizontal="center"/>
    </xf>
    <xf numFmtId="0" fontId="24" fillId="0" borderId="0" xfId="1" applyFont="1" applyBorder="1"/>
    <xf numFmtId="0" fontId="18" fillId="3" borderId="28" xfId="1" applyFont="1" applyFill="1" applyBorder="1" applyAlignment="1">
      <alignment horizontal="center" vertical="center"/>
    </xf>
    <xf numFmtId="0" fontId="41" fillId="3" borderId="28" xfId="1" applyFont="1" applyFill="1" applyBorder="1" applyAlignment="1">
      <alignment horizontal="center" vertical="center"/>
    </xf>
    <xf numFmtId="49" fontId="40" fillId="0" borderId="28" xfId="1" applyNumberFormat="1" applyFont="1" applyBorder="1" applyAlignment="1">
      <alignment horizontal="center" vertical="center"/>
    </xf>
    <xf numFmtId="0" fontId="19" fillId="3" borderId="28" xfId="1" applyFont="1" applyFill="1" applyBorder="1" applyAlignment="1">
      <alignment horizontal="center" vertical="center"/>
    </xf>
    <xf numFmtId="0" fontId="49" fillId="3" borderId="13" xfId="0" applyFont="1" applyFill="1" applyBorder="1" applyAlignment="1">
      <alignment horizontal="center"/>
    </xf>
    <xf numFmtId="0" fontId="18" fillId="3" borderId="29" xfId="1" applyFont="1" applyFill="1" applyBorder="1" applyAlignment="1">
      <alignment horizontal="center" vertical="center"/>
    </xf>
    <xf numFmtId="0" fontId="40" fillId="0" borderId="30" xfId="1" applyFont="1" applyBorder="1" applyAlignment="1">
      <alignment horizontal="center" vertical="center"/>
    </xf>
    <xf numFmtId="0" fontId="40" fillId="3" borderId="30" xfId="1" applyFont="1" applyFill="1" applyBorder="1" applyAlignment="1">
      <alignment vertical="center"/>
    </xf>
    <xf numFmtId="0" fontId="19" fillId="3" borderId="29" xfId="1" applyFont="1" applyFill="1" applyBorder="1" applyAlignment="1">
      <alignment horizontal="center" vertical="center"/>
    </xf>
    <xf numFmtId="0" fontId="40" fillId="3" borderId="26" xfId="1" applyFont="1" applyFill="1" applyBorder="1" applyAlignment="1">
      <alignment vertical="center"/>
    </xf>
    <xf numFmtId="0" fontId="40" fillId="0" borderId="29" xfId="1" applyFont="1" applyBorder="1" applyAlignment="1">
      <alignment horizontal="center" vertical="center"/>
    </xf>
    <xf numFmtId="0" fontId="39" fillId="0" borderId="24" xfId="1" applyFont="1" applyBorder="1" applyAlignment="1">
      <alignment horizontal="center" vertical="center"/>
    </xf>
    <xf numFmtId="0" fontId="22" fillId="3" borderId="31" xfId="1" applyFont="1" applyFill="1" applyBorder="1" applyAlignment="1">
      <alignment horizontal="right" vertical="center"/>
    </xf>
    <xf numFmtId="0" fontId="22" fillId="3" borderId="26" xfId="1" applyFont="1" applyFill="1" applyBorder="1" applyAlignment="1">
      <alignment vertical="center"/>
    </xf>
    <xf numFmtId="0" fontId="17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3" fontId="0" fillId="0" borderId="0" xfId="0" applyNumberFormat="1"/>
    <xf numFmtId="0" fontId="0" fillId="0" borderId="0" xfId="0" applyFill="1"/>
    <xf numFmtId="0" fontId="17" fillId="0" borderId="0" xfId="0" applyNumberFormat="1" applyFont="1" applyFill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40" fillId="0" borderId="29" xfId="1" applyFont="1" applyBorder="1" applyAlignment="1">
      <alignment horizontal="center"/>
    </xf>
    <xf numFmtId="0" fontId="40" fillId="0" borderId="30" xfId="1" applyFont="1" applyBorder="1" applyAlignment="1">
      <alignment horizontal="center"/>
    </xf>
    <xf numFmtId="0" fontId="50" fillId="2" borderId="39" xfId="1" applyFont="1" applyFill="1" applyBorder="1"/>
    <xf numFmtId="0" fontId="50" fillId="2" borderId="31" xfId="1" applyFont="1" applyFill="1" applyBorder="1" applyAlignment="1"/>
    <xf numFmtId="0" fontId="50" fillId="2" borderId="28" xfId="1" applyFont="1" applyFill="1" applyBorder="1" applyAlignment="1">
      <alignment horizontal="center"/>
    </xf>
    <xf numFmtId="0" fontId="50" fillId="2" borderId="42" xfId="1" applyFont="1" applyFill="1" applyBorder="1" applyAlignment="1">
      <alignment horizontal="center"/>
    </xf>
    <xf numFmtId="0" fontId="50" fillId="2" borderId="43" xfId="1" applyFont="1" applyFill="1" applyBorder="1" applyAlignment="1">
      <alignment horizontal="center"/>
    </xf>
    <xf numFmtId="0" fontId="50" fillId="2" borderId="34" xfId="1" applyFont="1" applyFill="1" applyBorder="1" applyAlignment="1">
      <alignment horizontal="center"/>
    </xf>
    <xf numFmtId="0" fontId="51" fillId="2" borderId="40" xfId="1" applyFont="1" applyFill="1" applyBorder="1"/>
    <xf numFmtId="0" fontId="2" fillId="0" borderId="28" xfId="3" applyBorder="1"/>
    <xf numFmtId="0" fontId="2" fillId="0" borderId="42" xfId="3" applyBorder="1"/>
    <xf numFmtId="0" fontId="51" fillId="2" borderId="28" xfId="1" applyFont="1" applyFill="1" applyBorder="1" applyAlignment="1">
      <alignment horizontal="center"/>
    </xf>
    <xf numFmtId="0" fontId="52" fillId="2" borderId="0" xfId="1" applyFont="1" applyFill="1"/>
    <xf numFmtId="0" fontId="2" fillId="0" borderId="26" xfId="3" applyBorder="1"/>
    <xf numFmtId="0" fontId="51" fillId="2" borderId="0" xfId="1" applyFont="1" applyFill="1" applyBorder="1" applyAlignment="1">
      <alignment horizontal="center"/>
    </xf>
    <xf numFmtId="0" fontId="53" fillId="0" borderId="51" xfId="0" applyFont="1" applyBorder="1" applyAlignment="1">
      <alignment horizontal="left" wrapText="1"/>
    </xf>
    <xf numFmtId="20" fontId="5" fillId="0" borderId="52" xfId="1" applyNumberFormat="1" applyFont="1" applyBorder="1" applyAlignment="1">
      <alignment horizontal="left" shrinkToFit="1"/>
    </xf>
    <xf numFmtId="0" fontId="2" fillId="0" borderId="53" xfId="1" applyFont="1" applyBorder="1" applyAlignment="1">
      <alignment horizontal="left" shrinkToFit="1"/>
    </xf>
    <xf numFmtId="0" fontId="5" fillId="0" borderId="54" xfId="1" applyBorder="1" applyAlignment="1">
      <alignment shrinkToFit="1"/>
    </xf>
    <xf numFmtId="0" fontId="5" fillId="0" borderId="52" xfId="1" applyFont="1" applyBorder="1" applyAlignment="1">
      <alignment horizontal="left" shrinkToFit="1"/>
    </xf>
    <xf numFmtId="0" fontId="1" fillId="0" borderId="56" xfId="1" applyFont="1" applyBorder="1" applyAlignment="1">
      <alignment horizontal="left" shrinkToFit="1"/>
    </xf>
    <xf numFmtId="0" fontId="9" fillId="0" borderId="0" xfId="0" applyFont="1" applyBorder="1"/>
    <xf numFmtId="0" fontId="55" fillId="0" borderId="0" xfId="0" applyFont="1"/>
    <xf numFmtId="0" fontId="55" fillId="0" borderId="57" xfId="0" applyFont="1" applyBorder="1"/>
    <xf numFmtId="0" fontId="9" fillId="0" borderId="54" xfId="0" applyFont="1" applyBorder="1"/>
    <xf numFmtId="0" fontId="57" fillId="0" borderId="46" xfId="0" applyFont="1" applyBorder="1" applyAlignment="1">
      <alignment horizontal="center" vertical="center"/>
    </xf>
    <xf numFmtId="0" fontId="57" fillId="0" borderId="45" xfId="0" applyFont="1" applyBorder="1" applyAlignment="1">
      <alignment horizontal="center" vertical="center"/>
    </xf>
    <xf numFmtId="0" fontId="57" fillId="0" borderId="0" xfId="0" applyFont="1"/>
    <xf numFmtId="0" fontId="55" fillId="0" borderId="19" xfId="0" applyFont="1" applyBorder="1" applyAlignment="1">
      <alignment horizontal="center" vertical="center"/>
    </xf>
    <xf numFmtId="0" fontId="57" fillId="0" borderId="47" xfId="0" applyFont="1" applyBorder="1"/>
    <xf numFmtId="0" fontId="57" fillId="3" borderId="20" xfId="0" applyFont="1" applyFill="1" applyBorder="1"/>
    <xf numFmtId="0" fontId="57" fillId="3" borderId="58" xfId="0" applyFont="1" applyFill="1" applyBorder="1"/>
    <xf numFmtId="0" fontId="57" fillId="0" borderId="59" xfId="0" applyFont="1" applyBorder="1"/>
    <xf numFmtId="0" fontId="55" fillId="0" borderId="60" xfId="0" applyFont="1" applyBorder="1" applyAlignment="1">
      <alignment horizontal="center" vertical="center"/>
    </xf>
    <xf numFmtId="0" fontId="57" fillId="0" borderId="43" xfId="0" applyFont="1" applyBorder="1"/>
    <xf numFmtId="0" fontId="57" fillId="0" borderId="28" xfId="0" applyFont="1" applyBorder="1"/>
    <xf numFmtId="0" fontId="57" fillId="0" borderId="42" xfId="0" applyFont="1" applyBorder="1"/>
    <xf numFmtId="0" fontId="57" fillId="3" borderId="24" xfId="0" applyFont="1" applyFill="1" applyBorder="1"/>
    <xf numFmtId="0" fontId="57" fillId="3" borderId="61" xfId="0" applyFont="1" applyFill="1" applyBorder="1"/>
    <xf numFmtId="0" fontId="57" fillId="0" borderId="30" xfId="0" applyFont="1" applyBorder="1"/>
    <xf numFmtId="0" fontId="55" fillId="0" borderId="64" xfId="0" applyFont="1" applyBorder="1" applyAlignment="1">
      <alignment horizontal="center" vertical="center"/>
    </xf>
    <xf numFmtId="0" fontId="57" fillId="0" borderId="46" xfId="0" applyFont="1" applyBorder="1"/>
    <xf numFmtId="0" fontId="57" fillId="0" borderId="33" xfId="0" applyFont="1" applyBorder="1"/>
    <xf numFmtId="0" fontId="57" fillId="0" borderId="45" xfId="0" applyFont="1" applyBorder="1"/>
    <xf numFmtId="0" fontId="57" fillId="3" borderId="26" xfId="0" applyFont="1" applyFill="1" applyBorder="1"/>
    <xf numFmtId="0" fontId="57" fillId="3" borderId="65" xfId="0" applyFont="1" applyFill="1" applyBorder="1"/>
    <xf numFmtId="0" fontId="57" fillId="0" borderId="66" xfId="0" applyFont="1" applyBorder="1"/>
    <xf numFmtId="0" fontId="57" fillId="0" borderId="48" xfId="0" applyFont="1" applyBorder="1"/>
    <xf numFmtId="0" fontId="55" fillId="0" borderId="22" xfId="0" applyFont="1" applyBorder="1" applyAlignment="1">
      <alignment horizontal="center"/>
    </xf>
    <xf numFmtId="0" fontId="55" fillId="0" borderId="0" xfId="0" applyFont="1" applyBorder="1" applyAlignment="1">
      <alignment horizontal="left" vertical="top" indent="1"/>
    </xf>
    <xf numFmtId="0" fontId="57" fillId="0" borderId="0" xfId="0" applyFont="1" applyBorder="1"/>
    <xf numFmtId="0" fontId="57" fillId="0" borderId="4" xfId="0" applyFont="1" applyBorder="1"/>
    <xf numFmtId="0" fontId="57" fillId="0" borderId="49" xfId="0" applyFont="1" applyBorder="1" applyAlignment="1">
      <alignment horizontal="center" vertical="center" textRotation="90"/>
    </xf>
    <xf numFmtId="0" fontId="57" fillId="3" borderId="69" xfId="0" applyFont="1" applyFill="1" applyBorder="1"/>
    <xf numFmtId="0" fontId="55" fillId="0" borderId="70" xfId="0" applyFont="1" applyBorder="1"/>
    <xf numFmtId="0" fontId="57" fillId="0" borderId="71" xfId="0" applyFont="1" applyBorder="1" applyAlignment="1">
      <alignment horizontal="center" vertical="center" textRotation="90"/>
    </xf>
    <xf numFmtId="0" fontId="57" fillId="3" borderId="70" xfId="0" applyFont="1" applyFill="1" applyBorder="1" applyAlignment="1">
      <alignment horizontal="center" vertical="center"/>
    </xf>
    <xf numFmtId="0" fontId="57" fillId="3" borderId="70" xfId="0" applyFont="1" applyFill="1" applyBorder="1"/>
    <xf numFmtId="0" fontId="57" fillId="0" borderId="9" xfId="0" applyFont="1" applyBorder="1"/>
    <xf numFmtId="0" fontId="57" fillId="0" borderId="13" xfId="0" applyFont="1" applyBorder="1"/>
    <xf numFmtId="0" fontId="58" fillId="0" borderId="59" xfId="0" applyFont="1" applyBorder="1"/>
    <xf numFmtId="0" fontId="57" fillId="0" borderId="72" xfId="0" applyFont="1" applyBorder="1"/>
    <xf numFmtId="0" fontId="55" fillId="0" borderId="0" xfId="0" applyFont="1" applyBorder="1"/>
    <xf numFmtId="0" fontId="57" fillId="0" borderId="0" xfId="0" applyFont="1" applyBorder="1" applyAlignment="1">
      <alignment horizontal="center" vertical="center" textRotation="90"/>
    </xf>
    <xf numFmtId="0" fontId="57" fillId="0" borderId="0" xfId="0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horizontal="center" vertical="center" textRotation="90"/>
    </xf>
    <xf numFmtId="0" fontId="57" fillId="0" borderId="0" xfId="0" applyFont="1" applyFill="1" applyBorder="1"/>
    <xf numFmtId="0" fontId="57" fillId="3" borderId="58" xfId="0" applyFont="1" applyFill="1" applyBorder="1" applyAlignment="1">
      <alignment horizontal="center" vertical="center"/>
    </xf>
    <xf numFmtId="0" fontId="57" fillId="3" borderId="65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0" fillId="0" borderId="0" xfId="0" applyFont="1" applyFill="1"/>
    <xf numFmtId="0" fontId="0" fillId="0" borderId="0" xfId="0" applyNumberFormat="1" applyFont="1" applyFill="1" applyAlignment="1">
      <alignment horizontal="center"/>
    </xf>
    <xf numFmtId="0" fontId="2" fillId="0" borderId="29" xfId="3" applyFont="1" applyBorder="1" applyAlignment="1">
      <alignment horizontal="left"/>
    </xf>
    <xf numFmtId="0" fontId="2" fillId="0" borderId="31" xfId="3" applyFont="1" applyBorder="1" applyAlignment="1">
      <alignment horizontal="left"/>
    </xf>
    <xf numFmtId="0" fontId="2" fillId="0" borderId="75" xfId="3" applyBorder="1"/>
    <xf numFmtId="0" fontId="2" fillId="0" borderId="29" xfId="3" applyBorder="1"/>
    <xf numFmtId="0" fontId="2" fillId="0" borderId="31" xfId="3" applyBorder="1"/>
    <xf numFmtId="0" fontId="2" fillId="0" borderId="76" xfId="3" applyBorder="1"/>
    <xf numFmtId="0" fontId="2" fillId="0" borderId="32" xfId="3" applyBorder="1"/>
    <xf numFmtId="0" fontId="36" fillId="3" borderId="12" xfId="0" applyFont="1" applyFill="1" applyBorder="1" applyAlignment="1">
      <alignment horizontal="center"/>
    </xf>
    <xf numFmtId="0" fontId="36" fillId="3" borderId="1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8" fillId="3" borderId="29" xfId="1" applyFont="1" applyFill="1" applyBorder="1" applyAlignment="1">
      <alignment horizontal="center" vertical="center"/>
    </xf>
    <xf numFmtId="0" fontId="56" fillId="0" borderId="8" xfId="0" applyFont="1" applyBorder="1" applyAlignment="1">
      <alignment horizontal="center"/>
    </xf>
    <xf numFmtId="0" fontId="19" fillId="3" borderId="31" xfId="1" applyFont="1" applyFill="1" applyBorder="1" applyAlignment="1">
      <alignment horizontal="center" vertical="center"/>
    </xf>
    <xf numFmtId="0" fontId="41" fillId="3" borderId="29" xfId="1" applyFont="1" applyFill="1" applyBorder="1" applyAlignment="1">
      <alignment horizontal="center" vertical="center"/>
    </xf>
    <xf numFmtId="0" fontId="18" fillId="3" borderId="24" xfId="1" applyFont="1" applyFill="1" applyBorder="1" applyAlignment="1">
      <alignment horizontal="center" vertical="center"/>
    </xf>
    <xf numFmtId="0" fontId="60" fillId="0" borderId="78" xfId="0" applyNumberFormat="1" applyFont="1" applyBorder="1" applyAlignment="1">
      <alignment horizontal="left"/>
    </xf>
    <xf numFmtId="0" fontId="20" fillId="0" borderId="51" xfId="0" applyFont="1" applyBorder="1" applyAlignment="1">
      <alignment horizontal="center" wrapText="1"/>
    </xf>
    <xf numFmtId="0" fontId="60" fillId="0" borderId="79" xfId="0" applyFont="1" applyBorder="1" applyAlignment="1">
      <alignment horizontal="left"/>
    </xf>
    <xf numFmtId="0" fontId="61" fillId="0" borderId="0" xfId="0" applyFont="1" applyAlignment="1">
      <alignment horizontal="left" wrapText="1"/>
    </xf>
    <xf numFmtId="0" fontId="60" fillId="0" borderId="78" xfId="0" applyFont="1" applyBorder="1" applyAlignment="1">
      <alignment horizontal="left"/>
    </xf>
    <xf numFmtId="49" fontId="20" fillId="0" borderId="51" xfId="0" applyNumberFormat="1" applyFont="1" applyBorder="1" applyAlignment="1">
      <alignment horizontal="center" wrapText="1"/>
    </xf>
    <xf numFmtId="0" fontId="20" fillId="0" borderId="55" xfId="0" applyFont="1" applyBorder="1" applyAlignment="1">
      <alignment horizontal="center" wrapText="1"/>
    </xf>
    <xf numFmtId="0" fontId="57" fillId="0" borderId="77" xfId="0" applyFont="1" applyBorder="1"/>
    <xf numFmtId="0" fontId="5" fillId="0" borderId="77" xfId="0" applyFont="1" applyBorder="1" applyAlignment="1">
      <alignment horizontal="center" vertical="center" textRotation="90"/>
    </xf>
    <xf numFmtId="0" fontId="0" fillId="0" borderId="0" xfId="0" applyAlignment="1">
      <alignment horizontal="center"/>
    </xf>
    <xf numFmtId="14" fontId="0" fillId="0" borderId="41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 vertical="center"/>
    </xf>
    <xf numFmtId="3" fontId="0" fillId="0" borderId="0" xfId="0" applyNumberFormat="1" applyFill="1"/>
    <xf numFmtId="0" fontId="17" fillId="0" borderId="0" xfId="0" applyFont="1" applyFill="1"/>
    <xf numFmtId="0" fontId="17" fillId="0" borderId="0" xfId="0" applyFont="1"/>
    <xf numFmtId="49" fontId="40" fillId="0" borderId="38" xfId="1" applyNumberFormat="1" applyFont="1" applyBorder="1" applyAlignment="1">
      <alignment horizontal="center" vertical="center"/>
    </xf>
    <xf numFmtId="20" fontId="0" fillId="0" borderId="0" xfId="0" applyNumberFormat="1"/>
    <xf numFmtId="49" fontId="18" fillId="0" borderId="2" xfId="1" applyNumberFormat="1" applyFont="1" applyBorder="1" applyAlignment="1">
      <alignment horizontal="center" shrinkToFit="1"/>
    </xf>
    <xf numFmtId="0" fontId="18" fillId="0" borderId="2" xfId="1" applyFont="1" applyBorder="1" applyAlignment="1">
      <alignment horizontal="center" shrinkToFit="1"/>
    </xf>
    <xf numFmtId="49" fontId="64" fillId="0" borderId="2" xfId="1" applyNumberFormat="1" applyFont="1" applyBorder="1" applyAlignment="1">
      <alignment horizontal="center" shrinkToFit="1"/>
    </xf>
    <xf numFmtId="49" fontId="65" fillId="0" borderId="51" xfId="0" applyNumberFormat="1" applyFont="1" applyBorder="1" applyAlignment="1">
      <alignment horizontal="left" wrapText="1"/>
    </xf>
    <xf numFmtId="0" fontId="16" fillId="0" borderId="0" xfId="0" applyFont="1" applyAlignment="1">
      <alignment horizontal="center"/>
    </xf>
    <xf numFmtId="0" fontId="14" fillId="5" borderId="31" xfId="1" applyFont="1" applyFill="1" applyBorder="1" applyAlignment="1">
      <alignment horizontal="center" vertical="center" wrapText="1"/>
    </xf>
    <xf numFmtId="0" fontId="14" fillId="5" borderId="26" xfId="1" applyFont="1" applyFill="1" applyBorder="1" applyAlignment="1">
      <alignment horizontal="center" vertical="center" wrapText="1"/>
    </xf>
    <xf numFmtId="0" fontId="14" fillId="5" borderId="37" xfId="1" applyFont="1" applyFill="1" applyBorder="1" applyAlignment="1">
      <alignment horizontal="center" vertical="center" wrapText="1"/>
    </xf>
    <xf numFmtId="0" fontId="14" fillId="5" borderId="0" xfId="1" applyFont="1" applyFill="1" applyBorder="1" applyAlignment="1">
      <alignment horizontal="center" vertical="center" wrapText="1"/>
    </xf>
    <xf numFmtId="0" fontId="14" fillId="5" borderId="32" xfId="1" applyFont="1" applyFill="1" applyBorder="1" applyAlignment="1">
      <alignment horizontal="center" vertical="center" wrapText="1"/>
    </xf>
    <xf numFmtId="0" fontId="14" fillId="5" borderId="20" xfId="1" applyFont="1" applyFill="1" applyBorder="1" applyAlignment="1">
      <alignment horizontal="center" vertical="center" wrapText="1"/>
    </xf>
    <xf numFmtId="0" fontId="25" fillId="0" borderId="47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5" fillId="0" borderId="44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 wrapText="1"/>
    </xf>
    <xf numFmtId="0" fontId="62" fillId="0" borderId="34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26" fillId="4" borderId="0" xfId="0" applyFont="1" applyFill="1" applyBorder="1" applyAlignment="1">
      <alignment horizontal="center"/>
    </xf>
    <xf numFmtId="0" fontId="26" fillId="4" borderId="9" xfId="0" applyFont="1" applyFill="1" applyBorder="1" applyAlignment="1">
      <alignment horizontal="center"/>
    </xf>
    <xf numFmtId="0" fontId="32" fillId="4" borderId="4" xfId="0" applyFont="1" applyFill="1" applyBorder="1" applyAlignment="1">
      <alignment horizontal="center"/>
    </xf>
    <xf numFmtId="0" fontId="32" fillId="4" borderId="13" xfId="0" applyFont="1" applyFill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26" fillId="0" borderId="25" xfId="0" applyFont="1" applyBorder="1" applyAlignment="1">
      <alignment horizontal="center"/>
    </xf>
    <xf numFmtId="0" fontId="26" fillId="0" borderId="27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31" fillId="4" borderId="6" xfId="0" applyFont="1" applyFill="1" applyBorder="1" applyAlignment="1">
      <alignment horizontal="center"/>
    </xf>
    <xf numFmtId="0" fontId="31" fillId="4" borderId="20" xfId="0" applyFont="1" applyFill="1" applyBorder="1" applyAlignment="1">
      <alignment horizontal="center"/>
    </xf>
    <xf numFmtId="0" fontId="32" fillId="4" borderId="0" xfId="0" applyFont="1" applyFill="1" applyBorder="1" applyAlignment="1">
      <alignment horizontal="center"/>
    </xf>
    <xf numFmtId="0" fontId="32" fillId="4" borderId="9" xfId="0" applyFont="1" applyFill="1" applyBorder="1" applyAlignment="1">
      <alignment horizontal="center"/>
    </xf>
    <xf numFmtId="0" fontId="31" fillId="4" borderId="14" xfId="0" applyFont="1" applyFill="1" applyBorder="1" applyAlignment="1">
      <alignment horizontal="center"/>
    </xf>
    <xf numFmtId="0" fontId="31" fillId="4" borderId="15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31" fillId="4" borderId="10" xfId="0" applyFont="1" applyFill="1" applyBorder="1" applyAlignment="1">
      <alignment horizontal="center"/>
    </xf>
    <xf numFmtId="0" fontId="31" fillId="4" borderId="11" xfId="0" applyFont="1" applyFill="1" applyBorder="1" applyAlignment="1">
      <alignment horizontal="center"/>
    </xf>
    <xf numFmtId="0" fontId="33" fillId="3" borderId="10" xfId="0" applyFont="1" applyFill="1" applyBorder="1" applyAlignment="1">
      <alignment horizontal="center"/>
    </xf>
    <xf numFmtId="0" fontId="33" fillId="3" borderId="11" xfId="0" applyFont="1" applyFill="1" applyBorder="1" applyAlignment="1">
      <alignment horizont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6" fillId="0" borderId="13" xfId="0" applyFont="1" applyBorder="1" applyAlignment="1">
      <alignment horizontal="center"/>
    </xf>
    <xf numFmtId="0" fontId="31" fillId="0" borderId="14" xfId="0" applyFont="1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31" fillId="0" borderId="18" xfId="0" applyFont="1" applyBorder="1" applyAlignment="1">
      <alignment horizontal="center"/>
    </xf>
    <xf numFmtId="0" fontId="31" fillId="0" borderId="19" xfId="0" applyFont="1" applyBorder="1" applyAlignment="1">
      <alignment horizontal="center"/>
    </xf>
    <xf numFmtId="0" fontId="31" fillId="0" borderId="6" xfId="0" applyFont="1" applyBorder="1" applyAlignment="1">
      <alignment horizontal="center"/>
    </xf>
    <xf numFmtId="0" fontId="31" fillId="0" borderId="20" xfId="0" applyFont="1" applyBorder="1" applyAlignment="1">
      <alignment horizontal="center"/>
    </xf>
    <xf numFmtId="0" fontId="31" fillId="0" borderId="23" xfId="0" applyFont="1" applyBorder="1" applyAlignment="1">
      <alignment horizontal="center"/>
    </xf>
    <xf numFmtId="0" fontId="31" fillId="0" borderId="24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43" fillId="3" borderId="10" xfId="0" applyFont="1" applyFill="1" applyBorder="1" applyAlignment="1">
      <alignment horizontal="center" vertical="center"/>
    </xf>
    <xf numFmtId="0" fontId="43" fillId="3" borderId="21" xfId="0" applyFont="1" applyFill="1" applyBorder="1" applyAlignment="1">
      <alignment horizontal="center" vertical="center"/>
    </xf>
    <xf numFmtId="0" fontId="43" fillId="3" borderId="11" xfId="0" applyFont="1" applyFill="1" applyBorder="1" applyAlignment="1">
      <alignment horizontal="center" vertical="center"/>
    </xf>
    <xf numFmtId="0" fontId="27" fillId="3" borderId="10" xfId="0" applyFont="1" applyFill="1" applyBorder="1" applyAlignment="1">
      <alignment horizontal="center" vertical="center" wrapText="1"/>
    </xf>
    <xf numFmtId="0" fontId="27" fillId="3" borderId="21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center" vertical="center" wrapText="1"/>
    </xf>
    <xf numFmtId="10" fontId="27" fillId="3" borderId="18" xfId="0" applyNumberFormat="1" applyFont="1" applyFill="1" applyBorder="1" applyAlignment="1">
      <alignment horizontal="center" vertical="center" wrapText="1"/>
    </xf>
    <xf numFmtId="10" fontId="27" fillId="3" borderId="6" xfId="0" applyNumberFormat="1" applyFont="1" applyFill="1" applyBorder="1" applyAlignment="1">
      <alignment horizontal="center" vertical="center" wrapText="1"/>
    </xf>
    <xf numFmtId="10" fontId="27" fillId="3" borderId="14" xfId="0" applyNumberFormat="1" applyFont="1" applyFill="1" applyBorder="1" applyAlignment="1">
      <alignment horizontal="center" vertical="center" wrapText="1"/>
    </xf>
    <xf numFmtId="10" fontId="27" fillId="3" borderId="5" xfId="0" applyNumberFormat="1" applyFont="1" applyFill="1" applyBorder="1" applyAlignment="1">
      <alignment horizontal="center" vertical="center" wrapText="1"/>
    </xf>
    <xf numFmtId="10" fontId="27" fillId="3" borderId="0" xfId="0" applyNumberFormat="1" applyFont="1" applyFill="1" applyBorder="1" applyAlignment="1">
      <alignment horizontal="center" vertical="center" wrapText="1"/>
    </xf>
    <xf numFmtId="10" fontId="27" fillId="3" borderId="4" xfId="0" applyNumberFormat="1" applyFont="1" applyFill="1" applyBorder="1" applyAlignment="1">
      <alignment horizontal="center" vertical="center" wrapText="1"/>
    </xf>
    <xf numFmtId="10" fontId="27" fillId="3" borderId="8" xfId="0" applyNumberFormat="1" applyFont="1" applyFill="1" applyBorder="1" applyAlignment="1">
      <alignment horizontal="center" vertical="center" wrapText="1"/>
    </xf>
    <xf numFmtId="10" fontId="27" fillId="3" borderId="9" xfId="0" applyNumberFormat="1" applyFont="1" applyFill="1" applyBorder="1" applyAlignment="1">
      <alignment horizontal="center" vertical="center" wrapText="1"/>
    </xf>
    <xf numFmtId="10" fontId="27" fillId="3" borderId="13" xfId="0" applyNumberFormat="1" applyFont="1" applyFill="1" applyBorder="1" applyAlignment="1">
      <alignment horizontal="center" vertical="center" wrapText="1"/>
    </xf>
    <xf numFmtId="0" fontId="31" fillId="0" borderId="5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26" fillId="0" borderId="24" xfId="0" applyFont="1" applyBorder="1" applyAlignment="1">
      <alignment horizontal="center"/>
    </xf>
    <xf numFmtId="0" fontId="26" fillId="0" borderId="26" xfId="0" applyFont="1" applyBorder="1" applyAlignment="1">
      <alignment horizontal="center"/>
    </xf>
    <xf numFmtId="0" fontId="30" fillId="3" borderId="18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horizontal="center" vertical="center"/>
    </xf>
    <xf numFmtId="0" fontId="30" fillId="3" borderId="14" xfId="0" applyFont="1" applyFill="1" applyBorder="1" applyAlignment="1">
      <alignment horizontal="center" vertical="center"/>
    </xf>
    <xf numFmtId="0" fontId="30" fillId="3" borderId="5" xfId="0" applyFont="1" applyFill="1" applyBorder="1" applyAlignment="1">
      <alignment horizontal="center" vertical="center"/>
    </xf>
    <xf numFmtId="0" fontId="30" fillId="3" borderId="0" xfId="0" applyFont="1" applyFill="1" applyBorder="1" applyAlignment="1">
      <alignment horizontal="center" vertical="center"/>
    </xf>
    <xf numFmtId="0" fontId="30" fillId="3" borderId="4" xfId="0" applyFont="1" applyFill="1" applyBorder="1" applyAlignment="1">
      <alignment horizontal="center" vertical="center"/>
    </xf>
    <xf numFmtId="0" fontId="30" fillId="3" borderId="8" xfId="0" applyFont="1" applyFill="1" applyBorder="1" applyAlignment="1">
      <alignment horizontal="center" vertical="center"/>
    </xf>
    <xf numFmtId="0" fontId="30" fillId="3" borderId="9" xfId="0" applyFont="1" applyFill="1" applyBorder="1" applyAlignment="1">
      <alignment horizontal="center" vertical="center"/>
    </xf>
    <xf numFmtId="0" fontId="30" fillId="3" borderId="13" xfId="0" applyFont="1" applyFill="1" applyBorder="1" applyAlignment="1">
      <alignment horizontal="center" vertical="center"/>
    </xf>
    <xf numFmtId="0" fontId="27" fillId="3" borderId="18" xfId="0" applyFont="1" applyFill="1" applyBorder="1" applyAlignment="1">
      <alignment horizontal="center" vertical="center"/>
    </xf>
    <xf numFmtId="0" fontId="27" fillId="3" borderId="6" xfId="0" applyFont="1" applyFill="1" applyBorder="1" applyAlignment="1">
      <alignment horizontal="center" vertical="center"/>
    </xf>
    <xf numFmtId="0" fontId="27" fillId="3" borderId="14" xfId="0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center"/>
    </xf>
    <xf numFmtId="0" fontId="27" fillId="3" borderId="4" xfId="0" applyFont="1" applyFill="1" applyBorder="1" applyAlignment="1">
      <alignment horizontal="center" vertical="center"/>
    </xf>
    <xf numFmtId="0" fontId="27" fillId="3" borderId="8" xfId="0" applyFont="1" applyFill="1" applyBorder="1" applyAlignment="1">
      <alignment horizontal="center" vertical="center"/>
    </xf>
    <xf numFmtId="0" fontId="27" fillId="3" borderId="9" xfId="0" applyFont="1" applyFill="1" applyBorder="1" applyAlignment="1">
      <alignment horizontal="center" vertical="center"/>
    </xf>
    <xf numFmtId="0" fontId="27" fillId="3" borderId="13" xfId="0" applyFont="1" applyFill="1" applyBorder="1" applyAlignment="1">
      <alignment horizontal="center" vertical="center"/>
    </xf>
    <xf numFmtId="0" fontId="31" fillId="0" borderId="12" xfId="0" applyFont="1" applyBorder="1" applyAlignment="1">
      <alignment horizontal="center"/>
    </xf>
    <xf numFmtId="0" fontId="31" fillId="0" borderId="25" xfId="0" applyFont="1" applyBorder="1" applyAlignment="1">
      <alignment horizontal="center"/>
    </xf>
    <xf numFmtId="0" fontId="32" fillId="4" borderId="5" xfId="0" applyFont="1" applyFill="1" applyBorder="1" applyAlignment="1">
      <alignment horizontal="center"/>
    </xf>
    <xf numFmtId="0" fontId="32" fillId="4" borderId="8" xfId="0" applyFont="1" applyFill="1" applyBorder="1" applyAlignment="1">
      <alignment horizontal="center"/>
    </xf>
    <xf numFmtId="0" fontId="31" fillId="4" borderId="18" xfId="0" applyFont="1" applyFill="1" applyBorder="1" applyAlignment="1">
      <alignment horizontal="center"/>
    </xf>
    <xf numFmtId="0" fontId="31" fillId="4" borderId="19" xfId="0" applyFont="1" applyFill="1" applyBorder="1" applyAlignment="1">
      <alignment horizontal="center"/>
    </xf>
    <xf numFmtId="0" fontId="28" fillId="3" borderId="6" xfId="0" applyFont="1" applyFill="1" applyBorder="1" applyAlignment="1">
      <alignment horizontal="center" vertical="center"/>
    </xf>
    <xf numFmtId="0" fontId="28" fillId="3" borderId="14" xfId="0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horizontal="center" vertical="center"/>
    </xf>
    <xf numFmtId="0" fontId="28" fillId="3" borderId="4" xfId="0" applyFont="1" applyFill="1" applyBorder="1" applyAlignment="1">
      <alignment horizontal="center" vertical="center"/>
    </xf>
    <xf numFmtId="0" fontId="28" fillId="3" borderId="18" xfId="0" applyFont="1" applyFill="1" applyBorder="1" applyAlignment="1">
      <alignment horizontal="center" vertical="center"/>
    </xf>
    <xf numFmtId="0" fontId="28" fillId="3" borderId="8" xfId="0" applyFont="1" applyFill="1" applyBorder="1" applyAlignment="1">
      <alignment horizontal="center" vertical="center"/>
    </xf>
    <xf numFmtId="0" fontId="28" fillId="3" borderId="9" xfId="0" applyFont="1" applyFill="1" applyBorder="1" applyAlignment="1">
      <alignment horizontal="center" vertical="center"/>
    </xf>
    <xf numFmtId="0" fontId="28" fillId="3" borderId="13" xfId="0" applyFont="1" applyFill="1" applyBorder="1" applyAlignment="1">
      <alignment horizontal="center" vertical="center"/>
    </xf>
    <xf numFmtId="0" fontId="29" fillId="3" borderId="18" xfId="0" applyFont="1" applyFill="1" applyBorder="1" applyAlignment="1">
      <alignment horizontal="center" vertical="center"/>
    </xf>
    <xf numFmtId="0" fontId="29" fillId="3" borderId="14" xfId="0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horizontal="center" vertical="center"/>
    </xf>
    <xf numFmtId="0" fontId="29" fillId="3" borderId="4" xfId="0" applyFont="1" applyFill="1" applyBorder="1" applyAlignment="1">
      <alignment horizontal="center" vertical="center"/>
    </xf>
    <xf numFmtId="0" fontId="29" fillId="3" borderId="8" xfId="0" applyFont="1" applyFill="1" applyBorder="1" applyAlignment="1">
      <alignment horizontal="center" vertical="center"/>
    </xf>
    <xf numFmtId="0" fontId="29" fillId="3" borderId="13" xfId="0" applyFont="1" applyFill="1" applyBorder="1" applyAlignment="1">
      <alignment horizontal="center" vertical="center"/>
    </xf>
    <xf numFmtId="0" fontId="26" fillId="3" borderId="35" xfId="0" applyFont="1" applyFill="1" applyBorder="1" applyAlignment="1">
      <alignment horizontal="center" vertical="center"/>
    </xf>
    <xf numFmtId="0" fontId="26" fillId="3" borderId="16" xfId="0" applyFont="1" applyFill="1" applyBorder="1" applyAlignment="1">
      <alignment horizontal="center" vertical="center"/>
    </xf>
    <xf numFmtId="0" fontId="26" fillId="3" borderId="17" xfId="0" applyFont="1" applyFill="1" applyBorder="1" applyAlignment="1">
      <alignment horizontal="center" vertical="center"/>
    </xf>
    <xf numFmtId="0" fontId="36" fillId="3" borderId="22" xfId="0" applyFont="1" applyFill="1" applyBorder="1" applyAlignment="1">
      <alignment horizontal="center"/>
    </xf>
    <xf numFmtId="0" fontId="36" fillId="3" borderId="23" xfId="0" applyFont="1" applyFill="1" applyBorder="1" applyAlignment="1">
      <alignment horizontal="center"/>
    </xf>
    <xf numFmtId="0" fontId="36" fillId="3" borderId="12" xfId="0" applyFont="1" applyFill="1" applyBorder="1" applyAlignment="1">
      <alignment horizontal="center"/>
    </xf>
    <xf numFmtId="0" fontId="36" fillId="3" borderId="8" xfId="0" applyFont="1" applyFill="1" applyBorder="1" applyAlignment="1">
      <alignment horizontal="center"/>
    </xf>
    <xf numFmtId="0" fontId="36" fillId="3" borderId="9" xfId="0" applyFont="1" applyFill="1" applyBorder="1" applyAlignment="1">
      <alignment horizontal="center"/>
    </xf>
    <xf numFmtId="0" fontId="36" fillId="3" borderId="13" xfId="0" applyFont="1" applyFill="1" applyBorder="1" applyAlignment="1">
      <alignment horizontal="center"/>
    </xf>
    <xf numFmtId="10" fontId="33" fillId="3" borderId="18" xfId="0" applyNumberFormat="1" applyFont="1" applyFill="1" applyBorder="1" applyAlignment="1">
      <alignment horizontal="center" vertical="center" wrapText="1"/>
    </xf>
    <xf numFmtId="10" fontId="33" fillId="3" borderId="6" xfId="0" applyNumberFormat="1" applyFont="1" applyFill="1" applyBorder="1" applyAlignment="1">
      <alignment horizontal="center" vertical="center" wrapText="1"/>
    </xf>
    <xf numFmtId="10" fontId="33" fillId="3" borderId="14" xfId="0" applyNumberFormat="1" applyFont="1" applyFill="1" applyBorder="1" applyAlignment="1">
      <alignment horizontal="center" vertical="center" wrapText="1"/>
    </xf>
    <xf numFmtId="10" fontId="33" fillId="3" borderId="5" xfId="0" applyNumberFormat="1" applyFont="1" applyFill="1" applyBorder="1" applyAlignment="1">
      <alignment horizontal="center" vertical="center" wrapText="1"/>
    </xf>
    <xf numFmtId="10" fontId="33" fillId="3" borderId="0" xfId="0" applyNumberFormat="1" applyFont="1" applyFill="1" applyBorder="1" applyAlignment="1">
      <alignment horizontal="center" vertical="center" wrapText="1"/>
    </xf>
    <xf numFmtId="10" fontId="33" fillId="3" borderId="4" xfId="0" applyNumberFormat="1" applyFont="1" applyFill="1" applyBorder="1" applyAlignment="1">
      <alignment horizontal="center" vertical="center" wrapText="1"/>
    </xf>
    <xf numFmtId="10" fontId="33" fillId="3" borderId="8" xfId="0" applyNumberFormat="1" applyFont="1" applyFill="1" applyBorder="1" applyAlignment="1">
      <alignment horizontal="center" vertical="center" wrapText="1"/>
    </xf>
    <xf numFmtId="10" fontId="33" fillId="3" borderId="9" xfId="0" applyNumberFormat="1" applyFont="1" applyFill="1" applyBorder="1" applyAlignment="1">
      <alignment horizontal="center" vertical="center" wrapText="1"/>
    </xf>
    <xf numFmtId="10" fontId="33" fillId="3" borderId="13" xfId="0" applyNumberFormat="1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/>
    </xf>
    <xf numFmtId="0" fontId="44" fillId="0" borderId="24" xfId="0" applyFont="1" applyBorder="1" applyAlignment="1">
      <alignment horizontal="center" vertical="center"/>
    </xf>
    <xf numFmtId="0" fontId="44" fillId="0" borderId="26" xfId="0" applyFont="1" applyBorder="1" applyAlignment="1">
      <alignment horizontal="center" vertical="center"/>
    </xf>
    <xf numFmtId="0" fontId="44" fillId="0" borderId="25" xfId="0" applyFont="1" applyBorder="1" applyAlignment="1">
      <alignment horizontal="center" vertical="center"/>
    </xf>
    <xf numFmtId="0" fontId="44" fillId="0" borderId="27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44" fillId="0" borderId="8" xfId="0" applyFont="1" applyBorder="1" applyAlignment="1">
      <alignment horizontal="center" vertical="center"/>
    </xf>
    <xf numFmtId="0" fontId="44" fillId="0" borderId="9" xfId="0" applyFont="1" applyBorder="1" applyAlignment="1">
      <alignment horizontal="center" vertical="center"/>
    </xf>
    <xf numFmtId="0" fontId="44" fillId="0" borderId="13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44" fillId="4" borderId="5" xfId="0" applyFont="1" applyFill="1" applyBorder="1" applyAlignment="1">
      <alignment horizontal="center" vertical="center"/>
    </xf>
    <xf numFmtId="0" fontId="44" fillId="4" borderId="8" xfId="0" applyFont="1" applyFill="1" applyBorder="1" applyAlignment="1">
      <alignment horizontal="center" vertical="center"/>
    </xf>
    <xf numFmtId="0" fontId="28" fillId="4" borderId="18" xfId="0" applyFont="1" applyFill="1" applyBorder="1" applyAlignment="1">
      <alignment horizontal="center" vertical="center"/>
    </xf>
    <xf numFmtId="0" fontId="28" fillId="4" borderId="19" xfId="0" applyFont="1" applyFill="1" applyBorder="1" applyAlignment="1">
      <alignment horizontal="center" vertical="center"/>
    </xf>
    <xf numFmtId="0" fontId="28" fillId="4" borderId="6" xfId="0" applyFont="1" applyFill="1" applyBorder="1" applyAlignment="1">
      <alignment horizontal="center" vertical="center"/>
    </xf>
    <xf numFmtId="0" fontId="28" fillId="4" borderId="20" xfId="0" applyFont="1" applyFill="1" applyBorder="1" applyAlignment="1">
      <alignment horizontal="center" vertical="center"/>
    </xf>
    <xf numFmtId="0" fontId="28" fillId="4" borderId="14" xfId="0" applyFont="1" applyFill="1" applyBorder="1" applyAlignment="1">
      <alignment horizontal="center" vertical="center"/>
    </xf>
    <xf numFmtId="0" fontId="28" fillId="4" borderId="15" xfId="0" applyFont="1" applyFill="1" applyBorder="1" applyAlignment="1">
      <alignment horizontal="center" vertical="center"/>
    </xf>
    <xf numFmtId="0" fontId="46" fillId="4" borderId="10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/>
    </xf>
    <xf numFmtId="0" fontId="42" fillId="3" borderId="10" xfId="0" applyFont="1" applyFill="1" applyBorder="1" applyAlignment="1">
      <alignment horizontal="center" vertical="center"/>
    </xf>
    <xf numFmtId="0" fontId="42" fillId="3" borderId="21" xfId="0" applyFont="1" applyFill="1" applyBorder="1" applyAlignment="1">
      <alignment horizontal="center" vertical="center"/>
    </xf>
    <xf numFmtId="0" fontId="42" fillId="3" borderId="11" xfId="0" applyFont="1" applyFill="1" applyBorder="1" applyAlignment="1">
      <alignment horizontal="center" vertical="center"/>
    </xf>
    <xf numFmtId="0" fontId="48" fillId="3" borderId="10" xfId="0" applyFont="1" applyFill="1" applyBorder="1" applyAlignment="1">
      <alignment horizontal="center" vertical="center"/>
    </xf>
    <xf numFmtId="0" fontId="48" fillId="3" borderId="11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5" fillId="4" borderId="9" xfId="0" applyFont="1" applyFill="1" applyBorder="1" applyAlignment="1">
      <alignment horizontal="center" vertical="center"/>
    </xf>
    <xf numFmtId="0" fontId="44" fillId="4" borderId="4" xfId="0" applyFont="1" applyFill="1" applyBorder="1" applyAlignment="1">
      <alignment horizontal="center" vertical="center"/>
    </xf>
    <xf numFmtId="0" fontId="44" fillId="4" borderId="13" xfId="0" applyFont="1" applyFill="1" applyBorder="1" applyAlignment="1">
      <alignment horizontal="center" vertical="center"/>
    </xf>
    <xf numFmtId="0" fontId="34" fillId="3" borderId="6" xfId="0" applyFont="1" applyFill="1" applyBorder="1"/>
    <xf numFmtId="0" fontId="34" fillId="3" borderId="14" xfId="0" applyFont="1" applyFill="1" applyBorder="1"/>
    <xf numFmtId="0" fontId="34" fillId="3" borderId="5" xfId="0" applyFont="1" applyFill="1" applyBorder="1"/>
    <xf numFmtId="0" fontId="34" fillId="3" borderId="0" xfId="0" applyFont="1" applyFill="1" applyBorder="1"/>
    <xf numFmtId="0" fontId="34" fillId="3" borderId="4" xfId="0" applyFont="1" applyFill="1" applyBorder="1"/>
    <xf numFmtId="0" fontId="34" fillId="3" borderId="8" xfId="0" applyFont="1" applyFill="1" applyBorder="1"/>
    <xf numFmtId="0" fontId="34" fillId="3" borderId="9" xfId="0" applyFont="1" applyFill="1" applyBorder="1"/>
    <xf numFmtId="0" fontId="34" fillId="3" borderId="13" xfId="0" applyFont="1" applyFill="1" applyBorder="1"/>
    <xf numFmtId="0" fontId="27" fillId="3" borderId="35" xfId="0" applyFont="1" applyFill="1" applyBorder="1" applyAlignment="1">
      <alignment horizontal="center" vertical="center"/>
    </xf>
    <xf numFmtId="0" fontId="28" fillId="3" borderId="16" xfId="0" applyFont="1" applyFill="1" applyBorder="1" applyAlignment="1">
      <alignment horizontal="center" vertical="center"/>
    </xf>
    <xf numFmtId="0" fontId="28" fillId="3" borderId="17" xfId="0" applyFont="1" applyFill="1" applyBorder="1" applyAlignment="1">
      <alignment horizontal="center" vertical="center"/>
    </xf>
    <xf numFmtId="0" fontId="47" fillId="3" borderId="10" xfId="0" applyFont="1" applyFill="1" applyBorder="1" applyAlignment="1">
      <alignment horizontal="center" vertical="center"/>
    </xf>
    <xf numFmtId="0" fontId="47" fillId="3" borderId="11" xfId="0" applyFont="1" applyFill="1" applyBorder="1" applyAlignment="1">
      <alignment horizontal="center" vertical="center"/>
    </xf>
    <xf numFmtId="0" fontId="35" fillId="3" borderId="18" xfId="0" applyFont="1" applyFill="1" applyBorder="1" applyAlignment="1">
      <alignment horizontal="center" vertical="center"/>
    </xf>
    <xf numFmtId="0" fontId="35" fillId="3" borderId="6" xfId="0" applyFont="1" applyFill="1" applyBorder="1" applyAlignment="1">
      <alignment horizontal="center" vertical="center"/>
    </xf>
    <xf numFmtId="0" fontId="35" fillId="3" borderId="14" xfId="0" applyFont="1" applyFill="1" applyBorder="1" applyAlignment="1">
      <alignment horizontal="center" vertical="center"/>
    </xf>
    <xf numFmtId="0" fontId="35" fillId="3" borderId="5" xfId="0" applyFont="1" applyFill="1" applyBorder="1" applyAlignment="1">
      <alignment horizontal="center" vertical="center"/>
    </xf>
    <xf numFmtId="0" fontId="35" fillId="3" borderId="0" xfId="0" applyFont="1" applyFill="1" applyBorder="1" applyAlignment="1">
      <alignment horizontal="center" vertical="center"/>
    </xf>
    <xf numFmtId="0" fontId="35" fillId="3" borderId="4" xfId="0" applyFont="1" applyFill="1" applyBorder="1" applyAlignment="1">
      <alignment horizontal="center" vertical="center"/>
    </xf>
    <xf numFmtId="0" fontId="35" fillId="3" borderId="8" xfId="0" applyFont="1" applyFill="1" applyBorder="1" applyAlignment="1">
      <alignment horizontal="center" vertical="center"/>
    </xf>
    <xf numFmtId="0" fontId="35" fillId="3" borderId="9" xfId="0" applyFont="1" applyFill="1" applyBorder="1" applyAlignment="1">
      <alignment horizontal="center" vertical="center"/>
    </xf>
    <xf numFmtId="0" fontId="35" fillId="3" borderId="13" xfId="0" applyFont="1" applyFill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38" fillId="0" borderId="28" xfId="0" applyFont="1" applyBorder="1" applyAlignment="1">
      <alignment horizontal="center" vertical="center" wrapText="1"/>
    </xf>
    <xf numFmtId="0" fontId="44" fillId="4" borderId="0" xfId="0" applyFont="1" applyFill="1" applyBorder="1" applyAlignment="1">
      <alignment horizontal="center" vertical="center"/>
    </xf>
    <xf numFmtId="0" fontId="44" fillId="4" borderId="9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center"/>
    </xf>
    <xf numFmtId="0" fontId="7" fillId="0" borderId="28" xfId="0" applyFont="1" applyBorder="1" applyAlignment="1">
      <alignment horizontal="center" vertical="center"/>
    </xf>
    <xf numFmtId="0" fontId="63" fillId="3" borderId="6" xfId="0" applyFont="1" applyFill="1" applyBorder="1"/>
    <xf numFmtId="0" fontId="63" fillId="3" borderId="14" xfId="0" applyFont="1" applyFill="1" applyBorder="1"/>
    <xf numFmtId="0" fontId="63" fillId="3" borderId="5" xfId="0" applyFont="1" applyFill="1" applyBorder="1"/>
    <xf numFmtId="0" fontId="63" fillId="3" borderId="0" xfId="0" applyFont="1" applyFill="1" applyBorder="1"/>
    <xf numFmtId="0" fontId="63" fillId="3" borderId="4" xfId="0" applyFont="1" applyFill="1" applyBorder="1"/>
    <xf numFmtId="0" fontId="63" fillId="3" borderId="8" xfId="0" applyFont="1" applyFill="1" applyBorder="1"/>
    <xf numFmtId="0" fontId="63" fillId="3" borderId="9" xfId="0" applyFont="1" applyFill="1" applyBorder="1"/>
    <xf numFmtId="0" fontId="63" fillId="3" borderId="13" xfId="0" applyFont="1" applyFill="1" applyBorder="1"/>
    <xf numFmtId="0" fontId="18" fillId="3" borderId="29" xfId="1" applyFont="1" applyFill="1" applyBorder="1" applyAlignment="1">
      <alignment horizontal="center" vertical="center"/>
    </xf>
    <xf numFmtId="0" fontId="18" fillId="3" borderId="30" xfId="1" applyFont="1" applyFill="1" applyBorder="1" applyAlignment="1">
      <alignment horizontal="center" vertical="center"/>
    </xf>
    <xf numFmtId="0" fontId="23" fillId="3" borderId="28" xfId="1" applyFont="1" applyFill="1" applyBorder="1" applyAlignment="1">
      <alignment horizontal="center" vertical="center"/>
    </xf>
    <xf numFmtId="0" fontId="55" fillId="0" borderId="50" xfId="0" applyFont="1" applyBorder="1" applyAlignment="1">
      <alignment horizontal="center" vertical="center"/>
    </xf>
    <xf numFmtId="0" fontId="55" fillId="0" borderId="11" xfId="0" applyFont="1" applyBorder="1" applyAlignment="1">
      <alignment horizontal="center" vertical="center"/>
    </xf>
    <xf numFmtId="0" fontId="55" fillId="0" borderId="57" xfId="0" applyFont="1" applyBorder="1" applyAlignment="1">
      <alignment horizontal="left"/>
    </xf>
    <xf numFmtId="0" fontId="55" fillId="0" borderId="54" xfId="0" applyFont="1" applyBorder="1" applyAlignment="1">
      <alignment horizontal="left"/>
    </xf>
    <xf numFmtId="0" fontId="55" fillId="0" borderId="55" xfId="0" applyFont="1" applyBorder="1" applyAlignment="1">
      <alignment horizontal="left"/>
    </xf>
    <xf numFmtId="0" fontId="55" fillId="3" borderId="50" xfId="0" applyFont="1" applyFill="1" applyBorder="1" applyAlignment="1">
      <alignment horizontal="center" vertical="center"/>
    </xf>
    <xf numFmtId="0" fontId="55" fillId="3" borderId="11" xfId="0" applyFont="1" applyFill="1" applyBorder="1" applyAlignment="1">
      <alignment horizontal="center" vertical="center"/>
    </xf>
    <xf numFmtId="0" fontId="55" fillId="0" borderId="22" xfId="0" applyFont="1" applyBorder="1" applyAlignment="1">
      <alignment horizontal="center"/>
    </xf>
    <xf numFmtId="0" fontId="55" fillId="0" borderId="12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57" fillId="0" borderId="73" xfId="0" applyFont="1" applyBorder="1" applyAlignment="1">
      <alignment horizontal="center"/>
    </xf>
    <xf numFmtId="0" fontId="57" fillId="0" borderId="62" xfId="0" applyFont="1" applyBorder="1" applyAlignment="1">
      <alignment horizontal="center"/>
    </xf>
    <xf numFmtId="0" fontId="57" fillId="0" borderId="67" xfId="0" applyFont="1" applyBorder="1" applyAlignment="1">
      <alignment horizontal="center"/>
    </xf>
    <xf numFmtId="0" fontId="57" fillId="0" borderId="74" xfId="0" applyFont="1" applyBorder="1" applyAlignment="1">
      <alignment horizontal="center"/>
    </xf>
    <xf numFmtId="0" fontId="57" fillId="0" borderId="63" xfId="0" applyFont="1" applyBorder="1" applyAlignment="1">
      <alignment horizontal="center"/>
    </xf>
    <xf numFmtId="0" fontId="57" fillId="0" borderId="68" xfId="0" applyFont="1" applyBorder="1" applyAlignment="1">
      <alignment horizontal="center"/>
    </xf>
    <xf numFmtId="0" fontId="9" fillId="0" borderId="54" xfId="0" applyFont="1" applyBorder="1" applyAlignment="1">
      <alignment horizontal="center"/>
    </xf>
    <xf numFmtId="0" fontId="9" fillId="0" borderId="55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56" fillId="0" borderId="8" xfId="0" applyFont="1" applyBorder="1" applyAlignment="1">
      <alignment horizontal="center"/>
    </xf>
    <xf numFmtId="0" fontId="56" fillId="0" borderId="9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23" fillId="6" borderId="55" xfId="0" applyFont="1" applyFill="1" applyBorder="1" applyAlignment="1">
      <alignment horizontal="center" vertical="center"/>
    </xf>
    <xf numFmtId="0" fontId="23" fillId="6" borderId="13" xfId="0" applyFont="1" applyFill="1" applyBorder="1" applyAlignment="1">
      <alignment horizontal="center" vertical="center"/>
    </xf>
    <xf numFmtId="0" fontId="59" fillId="0" borderId="57" xfId="0" applyFont="1" applyBorder="1" applyAlignment="1">
      <alignment horizontal="left" vertical="center"/>
    </xf>
    <xf numFmtId="0" fontId="59" fillId="0" borderId="54" xfId="0" applyFont="1" applyBorder="1" applyAlignment="1">
      <alignment horizontal="left" vertical="center"/>
    </xf>
    <xf numFmtId="0" fontId="59" fillId="0" borderId="8" xfId="0" applyFont="1" applyBorder="1" applyAlignment="1">
      <alignment horizontal="left" vertical="center"/>
    </xf>
    <xf numFmtId="0" fontId="59" fillId="0" borderId="9" xfId="0" applyFont="1" applyBorder="1" applyAlignment="1">
      <alignment horizontal="left" vertical="center"/>
    </xf>
    <xf numFmtId="0" fontId="55" fillId="0" borderId="57" xfId="0" applyFont="1" applyBorder="1" applyAlignment="1">
      <alignment horizontal="left" vertical="center"/>
    </xf>
    <xf numFmtId="0" fontId="55" fillId="0" borderId="54" xfId="0" applyFont="1" applyBorder="1" applyAlignment="1">
      <alignment horizontal="left" vertical="center"/>
    </xf>
    <xf numFmtId="0" fontId="55" fillId="0" borderId="55" xfId="0" applyFont="1" applyBorder="1" applyAlignment="1">
      <alignment horizontal="left" vertical="center"/>
    </xf>
    <xf numFmtId="0" fontId="55" fillId="0" borderId="8" xfId="0" applyFont="1" applyBorder="1" applyAlignment="1">
      <alignment horizontal="left" vertical="center"/>
    </xf>
    <xf numFmtId="0" fontId="55" fillId="0" borderId="9" xfId="0" applyFont="1" applyBorder="1" applyAlignment="1">
      <alignment horizontal="left" vertical="center"/>
    </xf>
    <xf numFmtId="0" fontId="55" fillId="0" borderId="13" xfId="0" applyFont="1" applyBorder="1" applyAlignment="1">
      <alignment horizontal="left" vertical="center"/>
    </xf>
    <xf numFmtId="0" fontId="55" fillId="0" borderId="57" xfId="0" applyFont="1" applyBorder="1" applyAlignment="1">
      <alignment horizontal="center" vertical="center"/>
    </xf>
    <xf numFmtId="0" fontId="55" fillId="0" borderId="8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55" fillId="0" borderId="54" xfId="0" applyFont="1" applyBorder="1" applyAlignment="1">
      <alignment horizontal="center" vertical="center"/>
    </xf>
    <xf numFmtId="0" fontId="55" fillId="0" borderId="9" xfId="0" applyFont="1" applyBorder="1" applyAlignment="1">
      <alignment horizontal="center" vertical="center"/>
    </xf>
    <xf numFmtId="0" fontId="54" fillId="0" borderId="0" xfId="0" applyFont="1" applyBorder="1" applyAlignment="1">
      <alignment horizontal="center"/>
    </xf>
    <xf numFmtId="14" fontId="9" fillId="0" borderId="0" xfId="0" applyNumberFormat="1" applyFont="1" applyAlignment="1">
      <alignment horizontal="center"/>
    </xf>
    <xf numFmtId="0" fontId="11" fillId="0" borderId="54" xfId="0" applyFont="1" applyBorder="1" applyAlignment="1">
      <alignment horizontal="center"/>
    </xf>
    <xf numFmtId="0" fontId="11" fillId="0" borderId="55" xfId="0" applyFont="1" applyBorder="1" applyAlignment="1">
      <alignment horizontal="center"/>
    </xf>
    <xf numFmtId="14" fontId="11" fillId="0" borderId="54" xfId="0" applyNumberFormat="1" applyFont="1" applyBorder="1" applyAlignment="1">
      <alignment horizontal="center" vertical="center"/>
    </xf>
    <xf numFmtId="14" fontId="11" fillId="0" borderId="55" xfId="0" applyNumberFormat="1" applyFont="1" applyBorder="1" applyAlignment="1">
      <alignment horizontal="center" vertical="center"/>
    </xf>
    <xf numFmtId="14" fontId="11" fillId="0" borderId="9" xfId="0" applyNumberFormat="1" applyFont="1" applyBorder="1" applyAlignment="1">
      <alignment horizontal="center" vertical="center"/>
    </xf>
    <xf numFmtId="14" fontId="11" fillId="0" borderId="13" xfId="0" applyNumberFormat="1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</cellXfs>
  <cellStyles count="6">
    <cellStyle name="Hypertextový odkaz 2" xfId="5"/>
    <cellStyle name="Normální" xfId="0" builtinId="0"/>
    <cellStyle name="Normální 2" xfId="1"/>
    <cellStyle name="Normální 2 2" xfId="4"/>
    <cellStyle name="Normální 3" xfId="2"/>
    <cellStyle name="normální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66676</xdr:colOff>
      <xdr:row>6</xdr:row>
      <xdr:rowOff>108840</xdr:rowOff>
    </xdr:from>
    <xdr:to>
      <xdr:col>4</xdr:col>
      <xdr:colOff>233060</xdr:colOff>
      <xdr:row>9</xdr:row>
      <xdr:rowOff>59177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4506" y="1470712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63983</xdr:colOff>
      <xdr:row>14</xdr:row>
      <xdr:rowOff>122149</xdr:rowOff>
    </xdr:from>
    <xdr:to>
      <xdr:col>10</xdr:col>
      <xdr:colOff>230367</xdr:colOff>
      <xdr:row>17</xdr:row>
      <xdr:rowOff>72485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4116" y="3820686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414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91440</xdr:rowOff>
    </xdr:from>
    <xdr:to>
      <xdr:col>10</xdr:col>
      <xdr:colOff>228317</xdr:colOff>
      <xdr:row>17</xdr:row>
      <xdr:rowOff>46317</xdr:rowOff>
    </xdr:to>
    <xdr:pic>
      <xdr:nvPicPr>
        <xdr:cNvPr id="7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3360" y="298704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6</xdr:row>
      <xdr:rowOff>133350</xdr:rowOff>
    </xdr:from>
    <xdr:to>
      <xdr:col>4</xdr:col>
      <xdr:colOff>217454</xdr:colOff>
      <xdr:row>9</xdr:row>
      <xdr:rowOff>90374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2383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133350</xdr:rowOff>
    </xdr:from>
    <xdr:to>
      <xdr:col>10</xdr:col>
      <xdr:colOff>226979</xdr:colOff>
      <xdr:row>17</xdr:row>
      <xdr:rowOff>90374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38004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6</xdr:row>
      <xdr:rowOff>114300</xdr:rowOff>
    </xdr:from>
    <xdr:to>
      <xdr:col>4</xdr:col>
      <xdr:colOff>235937</xdr:colOff>
      <xdr:row>9</xdr:row>
      <xdr:rowOff>69177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6060" y="1485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106680</xdr:rowOff>
    </xdr:from>
    <xdr:to>
      <xdr:col>10</xdr:col>
      <xdr:colOff>228317</xdr:colOff>
      <xdr:row>17</xdr:row>
      <xdr:rowOff>61557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5280" y="30327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6</xdr:row>
      <xdr:rowOff>104775</xdr:rowOff>
    </xdr:from>
    <xdr:to>
      <xdr:col>4</xdr:col>
      <xdr:colOff>226979</xdr:colOff>
      <xdr:row>9</xdr:row>
      <xdr:rowOff>61799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22098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38100</xdr:colOff>
      <xdr:row>14</xdr:row>
      <xdr:rowOff>95250</xdr:rowOff>
    </xdr:from>
    <xdr:to>
      <xdr:col>10</xdr:col>
      <xdr:colOff>198404</xdr:colOff>
      <xdr:row>17</xdr:row>
      <xdr:rowOff>52274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37623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6</xdr:row>
      <xdr:rowOff>114300</xdr:rowOff>
    </xdr:from>
    <xdr:to>
      <xdr:col>4</xdr:col>
      <xdr:colOff>235937</xdr:colOff>
      <xdr:row>9</xdr:row>
      <xdr:rowOff>69177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85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68580</xdr:colOff>
      <xdr:row>14</xdr:row>
      <xdr:rowOff>99060</xdr:rowOff>
    </xdr:from>
    <xdr:to>
      <xdr:col>10</xdr:col>
      <xdr:colOff>235937</xdr:colOff>
      <xdr:row>17</xdr:row>
      <xdr:rowOff>53937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9560" y="302514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6</xdr:row>
      <xdr:rowOff>104775</xdr:rowOff>
    </xdr:from>
    <xdr:to>
      <xdr:col>4</xdr:col>
      <xdr:colOff>226979</xdr:colOff>
      <xdr:row>9</xdr:row>
      <xdr:rowOff>61799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22098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76200</xdr:colOff>
      <xdr:row>14</xdr:row>
      <xdr:rowOff>123825</xdr:rowOff>
    </xdr:from>
    <xdr:to>
      <xdr:col>10</xdr:col>
      <xdr:colOff>236504</xdr:colOff>
      <xdr:row>17</xdr:row>
      <xdr:rowOff>80849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379095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606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68580</xdr:colOff>
      <xdr:row>14</xdr:row>
      <xdr:rowOff>121920</xdr:rowOff>
    </xdr:from>
    <xdr:to>
      <xdr:col>10</xdr:col>
      <xdr:colOff>235937</xdr:colOff>
      <xdr:row>17</xdr:row>
      <xdr:rowOff>76797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6</xdr:row>
      <xdr:rowOff>123825</xdr:rowOff>
    </xdr:from>
    <xdr:to>
      <xdr:col>4</xdr:col>
      <xdr:colOff>236504</xdr:colOff>
      <xdr:row>9</xdr:row>
      <xdr:rowOff>80849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222885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47625</xdr:colOff>
      <xdr:row>14</xdr:row>
      <xdr:rowOff>95250</xdr:rowOff>
    </xdr:from>
    <xdr:to>
      <xdr:col>10</xdr:col>
      <xdr:colOff>207929</xdr:colOff>
      <xdr:row>17</xdr:row>
      <xdr:rowOff>52274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37623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</xdr:colOff>
      <xdr:row>6</xdr:row>
      <xdr:rowOff>83820</xdr:rowOff>
    </xdr:from>
    <xdr:to>
      <xdr:col>4</xdr:col>
      <xdr:colOff>228317</xdr:colOff>
      <xdr:row>9</xdr:row>
      <xdr:rowOff>38697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6520" y="142494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68580</xdr:colOff>
      <xdr:row>14</xdr:row>
      <xdr:rowOff>129540</xdr:rowOff>
    </xdr:from>
    <xdr:to>
      <xdr:col>10</xdr:col>
      <xdr:colOff>235937</xdr:colOff>
      <xdr:row>17</xdr:row>
      <xdr:rowOff>84417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0980" y="302514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6</xdr:row>
      <xdr:rowOff>114300</xdr:rowOff>
    </xdr:from>
    <xdr:to>
      <xdr:col>4</xdr:col>
      <xdr:colOff>217454</xdr:colOff>
      <xdr:row>9</xdr:row>
      <xdr:rowOff>71324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21932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57150</xdr:colOff>
      <xdr:row>14</xdr:row>
      <xdr:rowOff>114300</xdr:rowOff>
    </xdr:from>
    <xdr:to>
      <xdr:col>10</xdr:col>
      <xdr:colOff>217454</xdr:colOff>
      <xdr:row>17</xdr:row>
      <xdr:rowOff>71324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378142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</xdr:colOff>
      <xdr:row>6</xdr:row>
      <xdr:rowOff>95250</xdr:rowOff>
    </xdr:from>
    <xdr:to>
      <xdr:col>4</xdr:col>
      <xdr:colOff>217454</xdr:colOff>
      <xdr:row>9</xdr:row>
      <xdr:rowOff>52274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4630" y="146685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104775</xdr:rowOff>
    </xdr:from>
    <xdr:to>
      <xdr:col>10</xdr:col>
      <xdr:colOff>226979</xdr:colOff>
      <xdr:row>17</xdr:row>
      <xdr:rowOff>61799</xdr:rowOff>
    </xdr:to>
    <xdr:pic>
      <xdr:nvPicPr>
        <xdr:cNvPr id="7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0995" y="3030855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6</xdr:row>
      <xdr:rowOff>104775</xdr:rowOff>
    </xdr:from>
    <xdr:to>
      <xdr:col>4</xdr:col>
      <xdr:colOff>226979</xdr:colOff>
      <xdr:row>9</xdr:row>
      <xdr:rowOff>61799</xdr:rowOff>
    </xdr:to>
    <xdr:pic>
      <xdr:nvPicPr>
        <xdr:cNvPr id="8" name="Obrázek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4155" y="1476375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104775</xdr:rowOff>
    </xdr:from>
    <xdr:to>
      <xdr:col>10</xdr:col>
      <xdr:colOff>226979</xdr:colOff>
      <xdr:row>17</xdr:row>
      <xdr:rowOff>61799</xdr:rowOff>
    </xdr:to>
    <xdr:pic>
      <xdr:nvPicPr>
        <xdr:cNvPr id="9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0995" y="3030855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6060" y="147828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7660" y="304038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6</xdr:row>
      <xdr:rowOff>95250</xdr:rowOff>
    </xdr:from>
    <xdr:to>
      <xdr:col>4</xdr:col>
      <xdr:colOff>217454</xdr:colOff>
      <xdr:row>9</xdr:row>
      <xdr:rowOff>52274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22002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104775</xdr:rowOff>
    </xdr:from>
    <xdr:to>
      <xdr:col>10</xdr:col>
      <xdr:colOff>226979</xdr:colOff>
      <xdr:row>17</xdr:row>
      <xdr:rowOff>61799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37719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6</xdr:row>
      <xdr:rowOff>104775</xdr:rowOff>
    </xdr:from>
    <xdr:to>
      <xdr:col>4</xdr:col>
      <xdr:colOff>226979</xdr:colOff>
      <xdr:row>9</xdr:row>
      <xdr:rowOff>61799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4155" y="1476375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104775</xdr:rowOff>
    </xdr:from>
    <xdr:to>
      <xdr:col>10</xdr:col>
      <xdr:colOff>226979</xdr:colOff>
      <xdr:row>17</xdr:row>
      <xdr:rowOff>61799</xdr:rowOff>
    </xdr:to>
    <xdr:pic>
      <xdr:nvPicPr>
        <xdr:cNvPr id="7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0995" y="3030855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</xdr:colOff>
      <xdr:row>6</xdr:row>
      <xdr:rowOff>129540</xdr:rowOff>
    </xdr:from>
    <xdr:to>
      <xdr:col>4</xdr:col>
      <xdr:colOff>228317</xdr:colOff>
      <xdr:row>9</xdr:row>
      <xdr:rowOff>84417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65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114300</xdr:rowOff>
    </xdr:from>
    <xdr:to>
      <xdr:col>10</xdr:col>
      <xdr:colOff>228317</xdr:colOff>
      <xdr:row>17</xdr:row>
      <xdr:rowOff>69177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336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6</xdr:row>
      <xdr:rowOff>104775</xdr:rowOff>
    </xdr:from>
    <xdr:to>
      <xdr:col>4</xdr:col>
      <xdr:colOff>226979</xdr:colOff>
      <xdr:row>9</xdr:row>
      <xdr:rowOff>61799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22098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104775</xdr:rowOff>
    </xdr:from>
    <xdr:to>
      <xdr:col>10</xdr:col>
      <xdr:colOff>226979</xdr:colOff>
      <xdr:row>17</xdr:row>
      <xdr:rowOff>61799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37719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6</xdr:row>
      <xdr:rowOff>83820</xdr:rowOff>
    </xdr:from>
    <xdr:to>
      <xdr:col>4</xdr:col>
      <xdr:colOff>243557</xdr:colOff>
      <xdr:row>9</xdr:row>
      <xdr:rowOff>38697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3680" y="14554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68580</xdr:colOff>
      <xdr:row>14</xdr:row>
      <xdr:rowOff>121920</xdr:rowOff>
    </xdr:from>
    <xdr:to>
      <xdr:col>10</xdr:col>
      <xdr:colOff>235937</xdr:colOff>
      <xdr:row>17</xdr:row>
      <xdr:rowOff>76797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3048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fsp01\divisions\DOCUME~1\User\LOCALS~1\Temp\Vanocni%20turna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hlasene tymy"/>
      <sheetName val="Sheet2"/>
      <sheetName val="Pomucky"/>
    </sheetNames>
    <sheetDataSet>
      <sheetData sheetId="0" refreshError="1"/>
      <sheetData sheetId="1" refreshError="1"/>
      <sheetData sheetId="2">
        <row r="2">
          <cell r="A2" t="str">
            <v>Ano</v>
          </cell>
          <cell r="C2" t="str">
            <v>Ano</v>
          </cell>
        </row>
        <row r="3">
          <cell r="A3" t="str">
            <v>Ne</v>
          </cell>
          <cell r="C3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K8" sqref="K8"/>
    </sheetView>
  </sheetViews>
  <sheetFormatPr defaultRowHeight="14.4" x14ac:dyDescent="0.3"/>
  <cols>
    <col min="1" max="1" width="3.6640625" customWidth="1"/>
    <col min="2" max="2" width="11.33203125" customWidth="1"/>
    <col min="3" max="3" width="6" bestFit="1" customWidth="1"/>
    <col min="4" max="4" width="6.88671875" bestFit="1" customWidth="1"/>
    <col min="5" max="5" width="41.6640625" customWidth="1"/>
    <col min="6" max="6" width="19" customWidth="1"/>
    <col min="7" max="7" width="6.33203125" customWidth="1"/>
    <col min="8" max="8" width="15.5546875" customWidth="1"/>
    <col min="9" max="9" width="11.109375" customWidth="1"/>
  </cols>
  <sheetData>
    <row r="1" spans="1:8" ht="21" x14ac:dyDescent="0.4">
      <c r="A1" s="194" t="s">
        <v>117</v>
      </c>
      <c r="B1" s="194"/>
      <c r="C1" s="194"/>
      <c r="D1" s="194"/>
      <c r="E1" s="194"/>
      <c r="F1" s="194"/>
      <c r="G1" s="194"/>
    </row>
    <row r="2" spans="1:8" ht="15" thickBot="1" x14ac:dyDescent="0.35">
      <c r="A2" s="77"/>
      <c r="B2" s="77" t="s">
        <v>86</v>
      </c>
      <c r="C2" s="77" t="s">
        <v>33</v>
      </c>
      <c r="D2" s="77" t="s">
        <v>52</v>
      </c>
      <c r="E2" s="77" t="s">
        <v>34</v>
      </c>
      <c r="F2" s="77" t="s">
        <v>87</v>
      </c>
      <c r="G2" s="77"/>
    </row>
    <row r="3" spans="1:8" x14ac:dyDescent="0.3">
      <c r="A3" s="181">
        <v>1</v>
      </c>
      <c r="B3" s="182">
        <v>43320</v>
      </c>
      <c r="C3" s="181">
        <v>5</v>
      </c>
      <c r="D3" s="80">
        <v>4</v>
      </c>
      <c r="E3" s="183" t="s">
        <v>51</v>
      </c>
      <c r="F3" t="s">
        <v>35</v>
      </c>
    </row>
    <row r="4" spans="1:8" x14ac:dyDescent="0.3">
      <c r="A4" s="181">
        <v>2</v>
      </c>
      <c r="B4" s="184">
        <v>43320</v>
      </c>
      <c r="C4" s="181">
        <v>5</v>
      </c>
      <c r="D4" s="80">
        <v>4</v>
      </c>
      <c r="E4" t="s">
        <v>91</v>
      </c>
      <c r="F4" t="s">
        <v>118</v>
      </c>
    </row>
    <row r="5" spans="1:8" x14ac:dyDescent="0.3">
      <c r="A5" s="181">
        <v>3</v>
      </c>
      <c r="B5" s="184">
        <v>43325</v>
      </c>
      <c r="C5" s="181">
        <v>3</v>
      </c>
      <c r="D5" s="185">
        <v>3</v>
      </c>
      <c r="E5" t="s">
        <v>119</v>
      </c>
      <c r="F5" t="s">
        <v>120</v>
      </c>
      <c r="G5" s="79"/>
    </row>
    <row r="6" spans="1:8" x14ac:dyDescent="0.3">
      <c r="A6" s="181">
        <v>4</v>
      </c>
      <c r="B6" s="184">
        <v>43325</v>
      </c>
      <c r="C6" s="181">
        <v>1</v>
      </c>
      <c r="D6" s="80">
        <v>1</v>
      </c>
      <c r="E6" t="s">
        <v>121</v>
      </c>
      <c r="F6" t="s">
        <v>122</v>
      </c>
    </row>
    <row r="7" spans="1:8" x14ac:dyDescent="0.3">
      <c r="A7" s="181">
        <v>5</v>
      </c>
      <c r="B7" s="184">
        <v>43326</v>
      </c>
      <c r="C7" s="181">
        <v>4</v>
      </c>
      <c r="D7" s="80">
        <v>4</v>
      </c>
      <c r="E7" t="s">
        <v>58</v>
      </c>
      <c r="F7" t="s">
        <v>123</v>
      </c>
    </row>
    <row r="8" spans="1:8" ht="15" customHeight="1" x14ac:dyDescent="0.3">
      <c r="A8" s="181">
        <v>6</v>
      </c>
      <c r="B8" s="184">
        <v>43332</v>
      </c>
      <c r="C8" s="181">
        <v>3</v>
      </c>
      <c r="D8">
        <v>3</v>
      </c>
      <c r="E8" t="s">
        <v>56</v>
      </c>
      <c r="F8" t="s">
        <v>57</v>
      </c>
    </row>
    <row r="9" spans="1:8" x14ac:dyDescent="0.3">
      <c r="A9" s="181">
        <v>7</v>
      </c>
      <c r="B9" s="184">
        <v>43333</v>
      </c>
      <c r="C9" s="181">
        <v>3</v>
      </c>
      <c r="D9">
        <v>2</v>
      </c>
      <c r="E9" t="s">
        <v>124</v>
      </c>
      <c r="F9" t="s">
        <v>125</v>
      </c>
      <c r="H9" t="s">
        <v>185</v>
      </c>
    </row>
    <row r="10" spans="1:8" x14ac:dyDescent="0.3">
      <c r="A10" s="181">
        <v>8</v>
      </c>
      <c r="B10" s="184">
        <v>43333</v>
      </c>
      <c r="C10" s="181">
        <v>3</v>
      </c>
      <c r="D10">
        <v>3</v>
      </c>
      <c r="E10" t="s">
        <v>88</v>
      </c>
      <c r="F10" t="s">
        <v>126</v>
      </c>
    </row>
    <row r="11" spans="1:8" x14ac:dyDescent="0.3">
      <c r="A11" s="181">
        <v>9</v>
      </c>
      <c r="B11" s="184">
        <v>43335</v>
      </c>
      <c r="C11" s="181">
        <v>2</v>
      </c>
      <c r="D11">
        <v>2</v>
      </c>
      <c r="E11" t="s">
        <v>89</v>
      </c>
      <c r="F11" t="s">
        <v>90</v>
      </c>
    </row>
    <row r="12" spans="1:8" x14ac:dyDescent="0.3">
      <c r="A12" s="181">
        <v>10</v>
      </c>
      <c r="B12" s="184">
        <v>43335</v>
      </c>
      <c r="C12" s="181">
        <v>3</v>
      </c>
      <c r="D12">
        <v>3</v>
      </c>
      <c r="E12" t="s">
        <v>127</v>
      </c>
      <c r="F12" t="s">
        <v>128</v>
      </c>
    </row>
    <row r="13" spans="1:8" x14ac:dyDescent="0.3">
      <c r="A13" s="181">
        <v>11</v>
      </c>
      <c r="B13" s="184">
        <v>43336</v>
      </c>
      <c r="C13" s="181">
        <v>3</v>
      </c>
      <c r="D13">
        <v>3</v>
      </c>
      <c r="E13" t="s">
        <v>129</v>
      </c>
      <c r="F13" t="s">
        <v>92</v>
      </c>
    </row>
    <row r="14" spans="1:8" ht="13.5" customHeight="1" x14ac:dyDescent="0.3">
      <c r="C14" s="181">
        <f>SUM(C3:C13)</f>
        <v>35</v>
      </c>
      <c r="D14" s="77">
        <f>SUM(D3:D13)</f>
        <v>32</v>
      </c>
    </row>
    <row r="15" spans="1:8" ht="13.2" customHeight="1" x14ac:dyDescent="0.3"/>
    <row r="16" spans="1:8" x14ac:dyDescent="0.3">
      <c r="B16" s="186" t="s">
        <v>130</v>
      </c>
      <c r="C16" s="154"/>
      <c r="D16" s="81"/>
      <c r="E16" s="80"/>
    </row>
    <row r="17" spans="2:6" x14ac:dyDescent="0.3">
      <c r="B17" s="80"/>
      <c r="C17" s="154" t="s">
        <v>59</v>
      </c>
      <c r="D17" s="81"/>
      <c r="E17" t="s">
        <v>131</v>
      </c>
    </row>
    <row r="18" spans="2:6" x14ac:dyDescent="0.3">
      <c r="B18" s="80"/>
      <c r="C18" s="78" t="s">
        <v>60</v>
      </c>
      <c r="D18" s="80"/>
      <c r="E18" t="s">
        <v>132</v>
      </c>
    </row>
    <row r="19" spans="2:6" x14ac:dyDescent="0.3">
      <c r="B19" s="155"/>
      <c r="C19" s="153" t="s">
        <v>61</v>
      </c>
      <c r="D19" s="156"/>
      <c r="E19" t="s">
        <v>133</v>
      </c>
      <c r="F19" s="83"/>
    </row>
    <row r="20" spans="2:6" ht="13.2" customHeight="1" x14ac:dyDescent="0.3">
      <c r="B20" s="83"/>
      <c r="C20" s="83"/>
      <c r="D20" s="83"/>
      <c r="E20" s="156"/>
      <c r="F20" s="83"/>
    </row>
    <row r="21" spans="2:6" x14ac:dyDescent="0.3">
      <c r="B21" t="s">
        <v>134</v>
      </c>
      <c r="C21" s="83"/>
      <c r="D21" s="83"/>
      <c r="E21" s="83"/>
      <c r="F21" s="83"/>
    </row>
    <row r="22" spans="2:6" x14ac:dyDescent="0.3">
      <c r="B22" s="83"/>
      <c r="C22" s="83"/>
      <c r="D22" s="83"/>
      <c r="E22" s="83"/>
      <c r="F22" s="83"/>
    </row>
    <row r="23" spans="2:6" x14ac:dyDescent="0.3">
      <c r="B23" s="187" t="s">
        <v>135</v>
      </c>
      <c r="F23" s="83"/>
    </row>
    <row r="25" spans="2:6" x14ac:dyDescent="0.3">
      <c r="B25" s="82" t="s">
        <v>62</v>
      </c>
    </row>
    <row r="26" spans="2:6" x14ac:dyDescent="0.3">
      <c r="B26" s="82" t="s">
        <v>63</v>
      </c>
      <c r="F26" t="s">
        <v>136</v>
      </c>
    </row>
  </sheetData>
  <sheetProtection selectLockedCells="1" selectUnlockedCells="1"/>
  <mergeCells count="1">
    <mergeCell ref="A1:G1"/>
  </mergeCells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workbookViewId="0">
      <selection activeCell="K22" sqref="K22"/>
    </sheetView>
  </sheetViews>
  <sheetFormatPr defaultRowHeight="13.2" x14ac:dyDescent="0.25"/>
  <cols>
    <col min="1" max="1" width="3" style="43" customWidth="1"/>
    <col min="2" max="2" width="50.109375" style="43" customWidth="1"/>
    <col min="3" max="3" width="5.88671875" style="43" customWidth="1"/>
    <col min="4" max="4" width="18" style="43" customWidth="1"/>
    <col min="5" max="5" width="4.6640625" style="43" customWidth="1"/>
    <col min="6" max="6" width="16.88671875" style="58" customWidth="1"/>
    <col min="7" max="7" width="16.33203125" style="43" customWidth="1"/>
    <col min="8" max="255" width="8.88671875" style="43"/>
    <col min="256" max="256" width="3" style="43" customWidth="1"/>
    <col min="257" max="258" width="8.88671875" style="43"/>
    <col min="259" max="259" width="17.44140625" style="43" customWidth="1"/>
    <col min="260" max="261" width="8.88671875" style="43"/>
    <col min="262" max="262" width="36.88671875" style="43" customWidth="1"/>
    <col min="263" max="511" width="8.88671875" style="43"/>
    <col min="512" max="512" width="3" style="43" customWidth="1"/>
    <col min="513" max="514" width="8.88671875" style="43"/>
    <col min="515" max="515" width="17.44140625" style="43" customWidth="1"/>
    <col min="516" max="517" width="8.88671875" style="43"/>
    <col min="518" max="518" width="36.88671875" style="43" customWidth="1"/>
    <col min="519" max="767" width="8.88671875" style="43"/>
    <col min="768" max="768" width="3" style="43" customWidth="1"/>
    <col min="769" max="770" width="8.88671875" style="43"/>
    <col min="771" max="771" width="17.44140625" style="43" customWidth="1"/>
    <col min="772" max="773" width="8.88671875" style="43"/>
    <col min="774" max="774" width="36.88671875" style="43" customWidth="1"/>
    <col min="775" max="1023" width="8.88671875" style="43"/>
    <col min="1024" max="1024" width="3" style="43" customWidth="1"/>
    <col min="1025" max="1026" width="8.88671875" style="43"/>
    <col min="1027" max="1027" width="17.44140625" style="43" customWidth="1"/>
    <col min="1028" max="1029" width="8.88671875" style="43"/>
    <col min="1030" max="1030" width="36.88671875" style="43" customWidth="1"/>
    <col min="1031" max="1279" width="8.88671875" style="43"/>
    <col min="1280" max="1280" width="3" style="43" customWidth="1"/>
    <col min="1281" max="1282" width="8.88671875" style="43"/>
    <col min="1283" max="1283" width="17.44140625" style="43" customWidth="1"/>
    <col min="1284" max="1285" width="8.88671875" style="43"/>
    <col min="1286" max="1286" width="36.88671875" style="43" customWidth="1"/>
    <col min="1287" max="1535" width="8.88671875" style="43"/>
    <col min="1536" max="1536" width="3" style="43" customWidth="1"/>
    <col min="1537" max="1538" width="8.88671875" style="43"/>
    <col min="1539" max="1539" width="17.44140625" style="43" customWidth="1"/>
    <col min="1540" max="1541" width="8.88671875" style="43"/>
    <col min="1542" max="1542" width="36.88671875" style="43" customWidth="1"/>
    <col min="1543" max="1791" width="8.88671875" style="43"/>
    <col min="1792" max="1792" width="3" style="43" customWidth="1"/>
    <col min="1793" max="1794" width="8.88671875" style="43"/>
    <col min="1795" max="1795" width="17.44140625" style="43" customWidth="1"/>
    <col min="1796" max="1797" width="8.88671875" style="43"/>
    <col min="1798" max="1798" width="36.88671875" style="43" customWidth="1"/>
    <col min="1799" max="2047" width="8.88671875" style="43"/>
    <col min="2048" max="2048" width="3" style="43" customWidth="1"/>
    <col min="2049" max="2050" width="8.88671875" style="43"/>
    <col min="2051" max="2051" width="17.44140625" style="43" customWidth="1"/>
    <col min="2052" max="2053" width="8.88671875" style="43"/>
    <col min="2054" max="2054" width="36.88671875" style="43" customWidth="1"/>
    <col min="2055" max="2303" width="8.88671875" style="43"/>
    <col min="2304" max="2304" width="3" style="43" customWidth="1"/>
    <col min="2305" max="2306" width="8.88671875" style="43"/>
    <col min="2307" max="2307" width="17.44140625" style="43" customWidth="1"/>
    <col min="2308" max="2309" width="8.88671875" style="43"/>
    <col min="2310" max="2310" width="36.88671875" style="43" customWidth="1"/>
    <col min="2311" max="2559" width="8.88671875" style="43"/>
    <col min="2560" max="2560" width="3" style="43" customWidth="1"/>
    <col min="2561" max="2562" width="8.88671875" style="43"/>
    <col min="2563" max="2563" width="17.44140625" style="43" customWidth="1"/>
    <col min="2564" max="2565" width="8.88671875" style="43"/>
    <col min="2566" max="2566" width="36.88671875" style="43" customWidth="1"/>
    <col min="2567" max="2815" width="8.88671875" style="43"/>
    <col min="2816" max="2816" width="3" style="43" customWidth="1"/>
    <col min="2817" max="2818" width="8.88671875" style="43"/>
    <col min="2819" max="2819" width="17.44140625" style="43" customWidth="1"/>
    <col min="2820" max="2821" width="8.88671875" style="43"/>
    <col min="2822" max="2822" width="36.88671875" style="43" customWidth="1"/>
    <col min="2823" max="3071" width="8.88671875" style="43"/>
    <col min="3072" max="3072" width="3" style="43" customWidth="1"/>
    <col min="3073" max="3074" width="8.88671875" style="43"/>
    <col min="3075" max="3075" width="17.44140625" style="43" customWidth="1"/>
    <col min="3076" max="3077" width="8.88671875" style="43"/>
    <col min="3078" max="3078" width="36.88671875" style="43" customWidth="1"/>
    <col min="3079" max="3327" width="8.88671875" style="43"/>
    <col min="3328" max="3328" width="3" style="43" customWidth="1"/>
    <col min="3329" max="3330" width="8.88671875" style="43"/>
    <col min="3331" max="3331" width="17.44140625" style="43" customWidth="1"/>
    <col min="3332" max="3333" width="8.88671875" style="43"/>
    <col min="3334" max="3334" width="36.88671875" style="43" customWidth="1"/>
    <col min="3335" max="3583" width="8.88671875" style="43"/>
    <col min="3584" max="3584" width="3" style="43" customWidth="1"/>
    <col min="3585" max="3586" width="8.88671875" style="43"/>
    <col min="3587" max="3587" width="17.44140625" style="43" customWidth="1"/>
    <col min="3588" max="3589" width="8.88671875" style="43"/>
    <col min="3590" max="3590" width="36.88671875" style="43" customWidth="1"/>
    <col min="3591" max="3839" width="8.88671875" style="43"/>
    <col min="3840" max="3840" width="3" style="43" customWidth="1"/>
    <col min="3841" max="3842" width="8.88671875" style="43"/>
    <col min="3843" max="3843" width="17.44140625" style="43" customWidth="1"/>
    <col min="3844" max="3845" width="8.88671875" style="43"/>
    <col min="3846" max="3846" width="36.88671875" style="43" customWidth="1"/>
    <col min="3847" max="4095" width="8.88671875" style="43"/>
    <col min="4096" max="4096" width="3" style="43" customWidth="1"/>
    <col min="4097" max="4098" width="8.88671875" style="43"/>
    <col min="4099" max="4099" width="17.44140625" style="43" customWidth="1"/>
    <col min="4100" max="4101" width="8.88671875" style="43"/>
    <col min="4102" max="4102" width="36.88671875" style="43" customWidth="1"/>
    <col min="4103" max="4351" width="8.88671875" style="43"/>
    <col min="4352" max="4352" width="3" style="43" customWidth="1"/>
    <col min="4353" max="4354" width="8.88671875" style="43"/>
    <col min="4355" max="4355" width="17.44140625" style="43" customWidth="1"/>
    <col min="4356" max="4357" width="8.88671875" style="43"/>
    <col min="4358" max="4358" width="36.88671875" style="43" customWidth="1"/>
    <col min="4359" max="4607" width="8.88671875" style="43"/>
    <col min="4608" max="4608" width="3" style="43" customWidth="1"/>
    <col min="4609" max="4610" width="8.88671875" style="43"/>
    <col min="4611" max="4611" width="17.44140625" style="43" customWidth="1"/>
    <col min="4612" max="4613" width="8.88671875" style="43"/>
    <col min="4614" max="4614" width="36.88671875" style="43" customWidth="1"/>
    <col min="4615" max="4863" width="8.88671875" style="43"/>
    <col min="4864" max="4864" width="3" style="43" customWidth="1"/>
    <col min="4865" max="4866" width="8.88671875" style="43"/>
    <col min="4867" max="4867" width="17.44140625" style="43" customWidth="1"/>
    <col min="4868" max="4869" width="8.88671875" style="43"/>
    <col min="4870" max="4870" width="36.88671875" style="43" customWidth="1"/>
    <col min="4871" max="5119" width="8.88671875" style="43"/>
    <col min="5120" max="5120" width="3" style="43" customWidth="1"/>
    <col min="5121" max="5122" width="8.88671875" style="43"/>
    <col min="5123" max="5123" width="17.44140625" style="43" customWidth="1"/>
    <col min="5124" max="5125" width="8.88671875" style="43"/>
    <col min="5126" max="5126" width="36.88671875" style="43" customWidth="1"/>
    <col min="5127" max="5375" width="8.88671875" style="43"/>
    <col min="5376" max="5376" width="3" style="43" customWidth="1"/>
    <col min="5377" max="5378" width="8.88671875" style="43"/>
    <col min="5379" max="5379" width="17.44140625" style="43" customWidth="1"/>
    <col min="5380" max="5381" width="8.88671875" style="43"/>
    <col min="5382" max="5382" width="36.88671875" style="43" customWidth="1"/>
    <col min="5383" max="5631" width="8.88671875" style="43"/>
    <col min="5632" max="5632" width="3" style="43" customWidth="1"/>
    <col min="5633" max="5634" width="8.88671875" style="43"/>
    <col min="5635" max="5635" width="17.44140625" style="43" customWidth="1"/>
    <col min="5636" max="5637" width="8.88671875" style="43"/>
    <col min="5638" max="5638" width="36.88671875" style="43" customWidth="1"/>
    <col min="5639" max="5887" width="8.88671875" style="43"/>
    <col min="5888" max="5888" width="3" style="43" customWidth="1"/>
    <col min="5889" max="5890" width="8.88671875" style="43"/>
    <col min="5891" max="5891" width="17.44140625" style="43" customWidth="1"/>
    <col min="5892" max="5893" width="8.88671875" style="43"/>
    <col min="5894" max="5894" width="36.88671875" style="43" customWidth="1"/>
    <col min="5895" max="6143" width="8.88671875" style="43"/>
    <col min="6144" max="6144" width="3" style="43" customWidth="1"/>
    <col min="6145" max="6146" width="8.88671875" style="43"/>
    <col min="6147" max="6147" width="17.44140625" style="43" customWidth="1"/>
    <col min="6148" max="6149" width="8.88671875" style="43"/>
    <col min="6150" max="6150" width="36.88671875" style="43" customWidth="1"/>
    <col min="6151" max="6399" width="8.88671875" style="43"/>
    <col min="6400" max="6400" width="3" style="43" customWidth="1"/>
    <col min="6401" max="6402" width="8.88671875" style="43"/>
    <col min="6403" max="6403" width="17.44140625" style="43" customWidth="1"/>
    <col min="6404" max="6405" width="8.88671875" style="43"/>
    <col min="6406" max="6406" width="36.88671875" style="43" customWidth="1"/>
    <col min="6407" max="6655" width="8.88671875" style="43"/>
    <col min="6656" max="6656" width="3" style="43" customWidth="1"/>
    <col min="6657" max="6658" width="8.88671875" style="43"/>
    <col min="6659" max="6659" width="17.44140625" style="43" customWidth="1"/>
    <col min="6660" max="6661" width="8.88671875" style="43"/>
    <col min="6662" max="6662" width="36.88671875" style="43" customWidth="1"/>
    <col min="6663" max="6911" width="8.88671875" style="43"/>
    <col min="6912" max="6912" width="3" style="43" customWidth="1"/>
    <col min="6913" max="6914" width="8.88671875" style="43"/>
    <col min="6915" max="6915" width="17.44140625" style="43" customWidth="1"/>
    <col min="6916" max="6917" width="8.88671875" style="43"/>
    <col min="6918" max="6918" width="36.88671875" style="43" customWidth="1"/>
    <col min="6919" max="7167" width="8.88671875" style="43"/>
    <col min="7168" max="7168" width="3" style="43" customWidth="1"/>
    <col min="7169" max="7170" width="8.88671875" style="43"/>
    <col min="7171" max="7171" width="17.44140625" style="43" customWidth="1"/>
    <col min="7172" max="7173" width="8.88671875" style="43"/>
    <col min="7174" max="7174" width="36.88671875" style="43" customWidth="1"/>
    <col min="7175" max="7423" width="8.88671875" style="43"/>
    <col min="7424" max="7424" width="3" style="43" customWidth="1"/>
    <col min="7425" max="7426" width="8.88671875" style="43"/>
    <col min="7427" max="7427" width="17.44140625" style="43" customWidth="1"/>
    <col min="7428" max="7429" width="8.88671875" style="43"/>
    <col min="7430" max="7430" width="36.88671875" style="43" customWidth="1"/>
    <col min="7431" max="7679" width="8.88671875" style="43"/>
    <col min="7680" max="7680" width="3" style="43" customWidth="1"/>
    <col min="7681" max="7682" width="8.88671875" style="43"/>
    <col min="7683" max="7683" width="17.44140625" style="43" customWidth="1"/>
    <col min="7684" max="7685" width="8.88671875" style="43"/>
    <col min="7686" max="7686" width="36.88671875" style="43" customWidth="1"/>
    <col min="7687" max="7935" width="8.88671875" style="43"/>
    <col min="7936" max="7936" width="3" style="43" customWidth="1"/>
    <col min="7937" max="7938" width="8.88671875" style="43"/>
    <col min="7939" max="7939" width="17.44140625" style="43" customWidth="1"/>
    <col min="7940" max="7941" width="8.88671875" style="43"/>
    <col min="7942" max="7942" width="36.88671875" style="43" customWidth="1"/>
    <col min="7943" max="8191" width="8.88671875" style="43"/>
    <col min="8192" max="8192" width="3" style="43" customWidth="1"/>
    <col min="8193" max="8194" width="8.88671875" style="43"/>
    <col min="8195" max="8195" width="17.44140625" style="43" customWidth="1"/>
    <col min="8196" max="8197" width="8.88671875" style="43"/>
    <col min="8198" max="8198" width="36.88671875" style="43" customWidth="1"/>
    <col min="8199" max="8447" width="8.88671875" style="43"/>
    <col min="8448" max="8448" width="3" style="43" customWidth="1"/>
    <col min="8449" max="8450" width="8.88671875" style="43"/>
    <col min="8451" max="8451" width="17.44140625" style="43" customWidth="1"/>
    <col min="8452" max="8453" width="8.88671875" style="43"/>
    <col min="8454" max="8454" width="36.88671875" style="43" customWidth="1"/>
    <col min="8455" max="8703" width="8.88671875" style="43"/>
    <col min="8704" max="8704" width="3" style="43" customWidth="1"/>
    <col min="8705" max="8706" width="8.88671875" style="43"/>
    <col min="8707" max="8707" width="17.44140625" style="43" customWidth="1"/>
    <col min="8708" max="8709" width="8.88671875" style="43"/>
    <col min="8710" max="8710" width="36.88671875" style="43" customWidth="1"/>
    <col min="8711" max="8959" width="8.88671875" style="43"/>
    <col min="8960" max="8960" width="3" style="43" customWidth="1"/>
    <col min="8961" max="8962" width="8.88671875" style="43"/>
    <col min="8963" max="8963" width="17.44140625" style="43" customWidth="1"/>
    <col min="8964" max="8965" width="8.88671875" style="43"/>
    <col min="8966" max="8966" width="36.88671875" style="43" customWidth="1"/>
    <col min="8967" max="9215" width="8.88671875" style="43"/>
    <col min="9216" max="9216" width="3" style="43" customWidth="1"/>
    <col min="9217" max="9218" width="8.88671875" style="43"/>
    <col min="9219" max="9219" width="17.44140625" style="43" customWidth="1"/>
    <col min="9220" max="9221" width="8.88671875" style="43"/>
    <col min="9222" max="9222" width="36.88671875" style="43" customWidth="1"/>
    <col min="9223" max="9471" width="8.88671875" style="43"/>
    <col min="9472" max="9472" width="3" style="43" customWidth="1"/>
    <col min="9473" max="9474" width="8.88671875" style="43"/>
    <col min="9475" max="9475" width="17.44140625" style="43" customWidth="1"/>
    <col min="9476" max="9477" width="8.88671875" style="43"/>
    <col min="9478" max="9478" width="36.88671875" style="43" customWidth="1"/>
    <col min="9479" max="9727" width="8.88671875" style="43"/>
    <col min="9728" max="9728" width="3" style="43" customWidth="1"/>
    <col min="9729" max="9730" width="8.88671875" style="43"/>
    <col min="9731" max="9731" width="17.44140625" style="43" customWidth="1"/>
    <col min="9732" max="9733" width="8.88671875" style="43"/>
    <col min="9734" max="9734" width="36.88671875" style="43" customWidth="1"/>
    <col min="9735" max="9983" width="8.88671875" style="43"/>
    <col min="9984" max="9984" width="3" style="43" customWidth="1"/>
    <col min="9985" max="9986" width="8.88671875" style="43"/>
    <col min="9987" max="9987" width="17.44140625" style="43" customWidth="1"/>
    <col min="9988" max="9989" width="8.88671875" style="43"/>
    <col min="9990" max="9990" width="36.88671875" style="43" customWidth="1"/>
    <col min="9991" max="10239" width="8.88671875" style="43"/>
    <col min="10240" max="10240" width="3" style="43" customWidth="1"/>
    <col min="10241" max="10242" width="8.88671875" style="43"/>
    <col min="10243" max="10243" width="17.44140625" style="43" customWidth="1"/>
    <col min="10244" max="10245" width="8.88671875" style="43"/>
    <col min="10246" max="10246" width="36.88671875" style="43" customWidth="1"/>
    <col min="10247" max="10495" width="8.88671875" style="43"/>
    <col min="10496" max="10496" width="3" style="43" customWidth="1"/>
    <col min="10497" max="10498" width="8.88671875" style="43"/>
    <col min="10499" max="10499" width="17.44140625" style="43" customWidth="1"/>
    <col min="10500" max="10501" width="8.88671875" style="43"/>
    <col min="10502" max="10502" width="36.88671875" style="43" customWidth="1"/>
    <col min="10503" max="10751" width="8.88671875" style="43"/>
    <col min="10752" max="10752" width="3" style="43" customWidth="1"/>
    <col min="10753" max="10754" width="8.88671875" style="43"/>
    <col min="10755" max="10755" width="17.44140625" style="43" customWidth="1"/>
    <col min="10756" max="10757" width="8.88671875" style="43"/>
    <col min="10758" max="10758" width="36.88671875" style="43" customWidth="1"/>
    <col min="10759" max="11007" width="8.88671875" style="43"/>
    <col min="11008" max="11008" width="3" style="43" customWidth="1"/>
    <col min="11009" max="11010" width="8.88671875" style="43"/>
    <col min="11011" max="11011" width="17.44140625" style="43" customWidth="1"/>
    <col min="11012" max="11013" width="8.88671875" style="43"/>
    <col min="11014" max="11014" width="36.88671875" style="43" customWidth="1"/>
    <col min="11015" max="11263" width="8.88671875" style="43"/>
    <col min="11264" max="11264" width="3" style="43" customWidth="1"/>
    <col min="11265" max="11266" width="8.88671875" style="43"/>
    <col min="11267" max="11267" width="17.44140625" style="43" customWidth="1"/>
    <col min="11268" max="11269" width="8.88671875" style="43"/>
    <col min="11270" max="11270" width="36.88671875" style="43" customWidth="1"/>
    <col min="11271" max="11519" width="8.88671875" style="43"/>
    <col min="11520" max="11520" width="3" style="43" customWidth="1"/>
    <col min="11521" max="11522" width="8.88671875" style="43"/>
    <col min="11523" max="11523" width="17.44140625" style="43" customWidth="1"/>
    <col min="11524" max="11525" width="8.88671875" style="43"/>
    <col min="11526" max="11526" width="36.88671875" style="43" customWidth="1"/>
    <col min="11527" max="11775" width="8.88671875" style="43"/>
    <col min="11776" max="11776" width="3" style="43" customWidth="1"/>
    <col min="11777" max="11778" width="8.88671875" style="43"/>
    <col min="11779" max="11779" width="17.44140625" style="43" customWidth="1"/>
    <col min="11780" max="11781" width="8.88671875" style="43"/>
    <col min="11782" max="11782" width="36.88671875" style="43" customWidth="1"/>
    <col min="11783" max="12031" width="8.88671875" style="43"/>
    <col min="12032" max="12032" width="3" style="43" customWidth="1"/>
    <col min="12033" max="12034" width="8.88671875" style="43"/>
    <col min="12035" max="12035" width="17.44140625" style="43" customWidth="1"/>
    <col min="12036" max="12037" width="8.88671875" style="43"/>
    <col min="12038" max="12038" width="36.88671875" style="43" customWidth="1"/>
    <col min="12039" max="12287" width="8.88671875" style="43"/>
    <col min="12288" max="12288" width="3" style="43" customWidth="1"/>
    <col min="12289" max="12290" width="8.88671875" style="43"/>
    <col min="12291" max="12291" width="17.44140625" style="43" customWidth="1"/>
    <col min="12292" max="12293" width="8.88671875" style="43"/>
    <col min="12294" max="12294" width="36.88671875" style="43" customWidth="1"/>
    <col min="12295" max="12543" width="8.88671875" style="43"/>
    <col min="12544" max="12544" width="3" style="43" customWidth="1"/>
    <col min="12545" max="12546" width="8.88671875" style="43"/>
    <col min="12547" max="12547" width="17.44140625" style="43" customWidth="1"/>
    <col min="12548" max="12549" width="8.88671875" style="43"/>
    <col min="12550" max="12550" width="36.88671875" style="43" customWidth="1"/>
    <col min="12551" max="12799" width="8.88671875" style="43"/>
    <col min="12800" max="12800" width="3" style="43" customWidth="1"/>
    <col min="12801" max="12802" width="8.88671875" style="43"/>
    <col min="12803" max="12803" width="17.44140625" style="43" customWidth="1"/>
    <col min="12804" max="12805" width="8.88671875" style="43"/>
    <col min="12806" max="12806" width="36.88671875" style="43" customWidth="1"/>
    <col min="12807" max="13055" width="8.88671875" style="43"/>
    <col min="13056" max="13056" width="3" style="43" customWidth="1"/>
    <col min="13057" max="13058" width="8.88671875" style="43"/>
    <col min="13059" max="13059" width="17.44140625" style="43" customWidth="1"/>
    <col min="13060" max="13061" width="8.88671875" style="43"/>
    <col min="13062" max="13062" width="36.88671875" style="43" customWidth="1"/>
    <col min="13063" max="13311" width="8.88671875" style="43"/>
    <col min="13312" max="13312" width="3" style="43" customWidth="1"/>
    <col min="13313" max="13314" width="8.88671875" style="43"/>
    <col min="13315" max="13315" width="17.44140625" style="43" customWidth="1"/>
    <col min="13316" max="13317" width="8.88671875" style="43"/>
    <col min="13318" max="13318" width="36.88671875" style="43" customWidth="1"/>
    <col min="13319" max="13567" width="8.88671875" style="43"/>
    <col min="13568" max="13568" width="3" style="43" customWidth="1"/>
    <col min="13569" max="13570" width="8.88671875" style="43"/>
    <col min="13571" max="13571" width="17.44140625" style="43" customWidth="1"/>
    <col min="13572" max="13573" width="8.88671875" style="43"/>
    <col min="13574" max="13574" width="36.88671875" style="43" customWidth="1"/>
    <col min="13575" max="13823" width="8.88671875" style="43"/>
    <col min="13824" max="13824" width="3" style="43" customWidth="1"/>
    <col min="13825" max="13826" width="8.88671875" style="43"/>
    <col min="13827" max="13827" width="17.44140625" style="43" customWidth="1"/>
    <col min="13828" max="13829" width="8.88671875" style="43"/>
    <col min="13830" max="13830" width="36.88671875" style="43" customWidth="1"/>
    <col min="13831" max="14079" width="8.88671875" style="43"/>
    <col min="14080" max="14080" width="3" style="43" customWidth="1"/>
    <col min="14081" max="14082" width="8.88671875" style="43"/>
    <col min="14083" max="14083" width="17.44140625" style="43" customWidth="1"/>
    <col min="14084" max="14085" width="8.88671875" style="43"/>
    <col min="14086" max="14086" width="36.88671875" style="43" customWidth="1"/>
    <col min="14087" max="14335" width="8.88671875" style="43"/>
    <col min="14336" max="14336" width="3" style="43" customWidth="1"/>
    <col min="14337" max="14338" width="8.88671875" style="43"/>
    <col min="14339" max="14339" width="17.44140625" style="43" customWidth="1"/>
    <col min="14340" max="14341" width="8.88671875" style="43"/>
    <col min="14342" max="14342" width="36.88671875" style="43" customWidth="1"/>
    <col min="14343" max="14591" width="8.88671875" style="43"/>
    <col min="14592" max="14592" width="3" style="43" customWidth="1"/>
    <col min="14593" max="14594" width="8.88671875" style="43"/>
    <col min="14595" max="14595" width="17.44140625" style="43" customWidth="1"/>
    <col min="14596" max="14597" width="8.88671875" style="43"/>
    <col min="14598" max="14598" width="36.88671875" style="43" customWidth="1"/>
    <col min="14599" max="14847" width="8.88671875" style="43"/>
    <col min="14848" max="14848" width="3" style="43" customWidth="1"/>
    <col min="14849" max="14850" width="8.88671875" style="43"/>
    <col min="14851" max="14851" width="17.44140625" style="43" customWidth="1"/>
    <col min="14852" max="14853" width="8.88671875" style="43"/>
    <col min="14854" max="14854" width="36.88671875" style="43" customWidth="1"/>
    <col min="14855" max="15103" width="8.88671875" style="43"/>
    <col min="15104" max="15104" width="3" style="43" customWidth="1"/>
    <col min="15105" max="15106" width="8.88671875" style="43"/>
    <col min="15107" max="15107" width="17.44140625" style="43" customWidth="1"/>
    <col min="15108" max="15109" width="8.88671875" style="43"/>
    <col min="15110" max="15110" width="36.88671875" style="43" customWidth="1"/>
    <col min="15111" max="15359" width="8.88671875" style="43"/>
    <col min="15360" max="15360" width="3" style="43" customWidth="1"/>
    <col min="15361" max="15362" width="8.88671875" style="43"/>
    <col min="15363" max="15363" width="17.44140625" style="43" customWidth="1"/>
    <col min="15364" max="15365" width="8.88671875" style="43"/>
    <col min="15366" max="15366" width="36.88671875" style="43" customWidth="1"/>
    <col min="15367" max="15615" width="8.88671875" style="43"/>
    <col min="15616" max="15616" width="3" style="43" customWidth="1"/>
    <col min="15617" max="15618" width="8.88671875" style="43"/>
    <col min="15619" max="15619" width="17.44140625" style="43" customWidth="1"/>
    <col min="15620" max="15621" width="8.88671875" style="43"/>
    <col min="15622" max="15622" width="36.88671875" style="43" customWidth="1"/>
    <col min="15623" max="15871" width="8.88671875" style="43"/>
    <col min="15872" max="15872" width="3" style="43" customWidth="1"/>
    <col min="15873" max="15874" width="8.88671875" style="43"/>
    <col min="15875" max="15875" width="17.44140625" style="43" customWidth="1"/>
    <col min="15876" max="15877" width="8.88671875" style="43"/>
    <col min="15878" max="15878" width="36.88671875" style="43" customWidth="1"/>
    <col min="15879" max="16127" width="8.88671875" style="43"/>
    <col min="16128" max="16128" width="3" style="43" customWidth="1"/>
    <col min="16129" max="16130" width="8.88671875" style="43"/>
    <col min="16131" max="16131" width="17.44140625" style="43" customWidth="1"/>
    <col min="16132" max="16133" width="8.88671875" style="43"/>
    <col min="16134" max="16134" width="36.88671875" style="43" customWidth="1"/>
    <col min="16135" max="16384" width="8.88671875" style="43"/>
  </cols>
  <sheetData>
    <row r="1" spans="1:7" ht="13.2" customHeight="1" x14ac:dyDescent="0.25">
      <c r="A1" s="195" t="s">
        <v>116</v>
      </c>
      <c r="B1" s="196"/>
      <c r="C1" s="196"/>
      <c r="D1" s="196"/>
      <c r="E1" s="196"/>
      <c r="F1" s="196"/>
      <c r="G1" s="196"/>
    </row>
    <row r="2" spans="1:7" ht="13.2" customHeight="1" x14ac:dyDescent="0.25">
      <c r="A2" s="197"/>
      <c r="B2" s="198"/>
      <c r="C2" s="198"/>
      <c r="D2" s="198"/>
      <c r="E2" s="198"/>
      <c r="F2" s="198"/>
      <c r="G2" s="198"/>
    </row>
    <row r="3" spans="1:7" ht="24.6" customHeight="1" x14ac:dyDescent="0.25">
      <c r="A3" s="199"/>
      <c r="B3" s="200"/>
      <c r="C3" s="200"/>
      <c r="D3" s="200"/>
      <c r="E3" s="200"/>
      <c r="F3" s="200"/>
      <c r="G3" s="200"/>
    </row>
    <row r="4" spans="1:7" s="44" customFormat="1" ht="13.8" x14ac:dyDescent="0.25">
      <c r="A4" s="86"/>
      <c r="B4" s="87" t="s">
        <v>64</v>
      </c>
      <c r="C4" s="88" t="s">
        <v>65</v>
      </c>
      <c r="D4" s="88" t="s">
        <v>66</v>
      </c>
      <c r="E4" s="89" t="s">
        <v>67</v>
      </c>
      <c r="F4" s="91" t="s">
        <v>68</v>
      </c>
      <c r="G4" s="91" t="s">
        <v>69</v>
      </c>
    </row>
    <row r="5" spans="1:7" ht="14.4" customHeight="1" x14ac:dyDescent="0.3">
      <c r="A5" s="92">
        <v>1</v>
      </c>
      <c r="B5" s="53" t="s">
        <v>197</v>
      </c>
      <c r="C5" s="93">
        <v>5268</v>
      </c>
      <c r="D5" s="93" t="s">
        <v>192</v>
      </c>
      <c r="E5" s="94"/>
      <c r="F5" s="93" t="s">
        <v>192</v>
      </c>
      <c r="G5" s="95" t="s">
        <v>193</v>
      </c>
    </row>
    <row r="6" spans="1:7" ht="14.4" x14ac:dyDescent="0.3">
      <c r="A6" s="92">
        <v>2</v>
      </c>
      <c r="B6" s="53" t="s">
        <v>198</v>
      </c>
      <c r="C6" s="93">
        <v>5287</v>
      </c>
      <c r="D6" s="93" t="s">
        <v>194</v>
      </c>
      <c r="E6" s="94"/>
      <c r="F6" s="93" t="s">
        <v>194</v>
      </c>
      <c r="G6" s="95" t="s">
        <v>193</v>
      </c>
    </row>
    <row r="7" spans="1:7" ht="14.4" x14ac:dyDescent="0.3">
      <c r="A7" s="92">
        <v>3</v>
      </c>
      <c r="B7" s="53" t="s">
        <v>199</v>
      </c>
      <c r="C7" s="93">
        <v>6006</v>
      </c>
      <c r="D7" s="93" t="s">
        <v>195</v>
      </c>
      <c r="E7" s="94"/>
      <c r="F7" s="93" t="s">
        <v>195</v>
      </c>
      <c r="G7" s="95" t="s">
        <v>193</v>
      </c>
    </row>
    <row r="8" spans="1:7" ht="14.4" x14ac:dyDescent="0.3">
      <c r="A8" s="92">
        <v>4</v>
      </c>
      <c r="B8" s="53" t="s">
        <v>200</v>
      </c>
      <c r="C8" s="93">
        <v>5238</v>
      </c>
      <c r="D8" s="93" t="s">
        <v>196</v>
      </c>
      <c r="E8" s="94"/>
      <c r="F8" s="93" t="s">
        <v>196</v>
      </c>
      <c r="G8" s="95" t="s">
        <v>193</v>
      </c>
    </row>
    <row r="9" spans="1:7" ht="14.4" x14ac:dyDescent="0.3">
      <c r="A9" s="92">
        <v>5</v>
      </c>
      <c r="B9" s="41" t="s">
        <v>173</v>
      </c>
      <c r="C9" s="93">
        <v>5956</v>
      </c>
      <c r="D9" s="93" t="s">
        <v>157</v>
      </c>
      <c r="E9" s="94"/>
      <c r="F9" s="93" t="s">
        <v>157</v>
      </c>
      <c r="G9" s="95" t="s">
        <v>158</v>
      </c>
    </row>
    <row r="10" spans="1:7" ht="14.4" x14ac:dyDescent="0.3">
      <c r="A10" s="92">
        <v>6</v>
      </c>
      <c r="B10" s="41" t="s">
        <v>163</v>
      </c>
      <c r="C10" s="93">
        <v>5957</v>
      </c>
      <c r="D10" s="93" t="s">
        <v>159</v>
      </c>
      <c r="E10" s="94"/>
      <c r="F10" s="93" t="s">
        <v>159</v>
      </c>
      <c r="G10" s="95" t="s">
        <v>158</v>
      </c>
    </row>
    <row r="11" spans="1:7" ht="14.4" x14ac:dyDescent="0.3">
      <c r="A11" s="92">
        <v>7</v>
      </c>
      <c r="B11" s="41" t="s">
        <v>164</v>
      </c>
      <c r="C11" s="93">
        <v>6012</v>
      </c>
      <c r="D11" s="93" t="s">
        <v>160</v>
      </c>
      <c r="E11" s="94"/>
      <c r="F11" s="93" t="s">
        <v>160</v>
      </c>
      <c r="G11" s="95" t="s">
        <v>161</v>
      </c>
    </row>
    <row r="12" spans="1:7" ht="14.4" x14ac:dyDescent="0.3">
      <c r="A12" s="92">
        <v>8</v>
      </c>
      <c r="B12" s="41" t="s">
        <v>165</v>
      </c>
      <c r="C12" s="93">
        <v>6451</v>
      </c>
      <c r="D12" s="93" t="s">
        <v>162</v>
      </c>
      <c r="E12" s="94"/>
      <c r="F12" s="93" t="s">
        <v>162</v>
      </c>
      <c r="G12" s="95" t="s">
        <v>161</v>
      </c>
    </row>
    <row r="13" spans="1:7" ht="14.4" x14ac:dyDescent="0.3">
      <c r="A13" s="92">
        <v>9</v>
      </c>
      <c r="B13" s="41" t="s">
        <v>211</v>
      </c>
      <c r="C13" s="93">
        <v>6301</v>
      </c>
      <c r="D13" s="93" t="s">
        <v>208</v>
      </c>
      <c r="E13" s="94"/>
      <c r="F13" s="93" t="s">
        <v>208</v>
      </c>
      <c r="G13" s="95" t="s">
        <v>209</v>
      </c>
    </row>
    <row r="14" spans="1:7" ht="14.4" x14ac:dyDescent="0.3">
      <c r="A14" s="92">
        <v>10</v>
      </c>
      <c r="B14" s="41" t="s">
        <v>233</v>
      </c>
      <c r="C14" s="93">
        <v>6302</v>
      </c>
      <c r="D14" s="93" t="s">
        <v>232</v>
      </c>
      <c r="E14" s="94"/>
      <c r="F14" s="93" t="s">
        <v>232</v>
      </c>
      <c r="G14" s="95" t="s">
        <v>209</v>
      </c>
    </row>
    <row r="15" spans="1:7" ht="14.4" x14ac:dyDescent="0.3">
      <c r="A15" s="92">
        <v>11</v>
      </c>
      <c r="B15" s="41" t="s">
        <v>212</v>
      </c>
      <c r="C15" s="93">
        <v>6303</v>
      </c>
      <c r="D15" s="93" t="s">
        <v>210</v>
      </c>
      <c r="E15" s="94"/>
      <c r="F15" s="93" t="s">
        <v>210</v>
      </c>
      <c r="G15" s="95" t="s">
        <v>209</v>
      </c>
    </row>
    <row r="16" spans="1:7" ht="14.4" x14ac:dyDescent="0.3">
      <c r="A16" s="92">
        <v>12</v>
      </c>
      <c r="B16" s="41" t="s">
        <v>231</v>
      </c>
      <c r="C16" s="93">
        <v>5731</v>
      </c>
      <c r="D16" s="93" t="s">
        <v>229</v>
      </c>
      <c r="E16" s="94"/>
      <c r="F16" s="93" t="s">
        <v>229</v>
      </c>
      <c r="G16" s="95" t="s">
        <v>230</v>
      </c>
    </row>
    <row r="17" spans="1:7" ht="14.4" x14ac:dyDescent="0.3">
      <c r="A17" s="92">
        <v>13</v>
      </c>
      <c r="B17" s="41" t="s">
        <v>186</v>
      </c>
      <c r="C17" s="93">
        <v>5902</v>
      </c>
      <c r="D17" s="93" t="s">
        <v>177</v>
      </c>
      <c r="E17" s="94"/>
      <c r="F17" s="93" t="s">
        <v>177</v>
      </c>
      <c r="G17" s="95" t="s">
        <v>181</v>
      </c>
    </row>
    <row r="18" spans="1:7" ht="14.4" x14ac:dyDescent="0.3">
      <c r="A18" s="92">
        <v>14</v>
      </c>
      <c r="B18" s="41" t="s">
        <v>187</v>
      </c>
      <c r="C18" s="93">
        <v>5900</v>
      </c>
      <c r="D18" s="93" t="s">
        <v>178</v>
      </c>
      <c r="E18" s="94"/>
      <c r="F18" s="93" t="s">
        <v>178</v>
      </c>
      <c r="G18" s="95" t="s">
        <v>181</v>
      </c>
    </row>
    <row r="19" spans="1:7" ht="14.4" x14ac:dyDescent="0.3">
      <c r="A19" s="92">
        <v>15</v>
      </c>
      <c r="B19" s="41" t="s">
        <v>188</v>
      </c>
      <c r="C19" s="93">
        <v>6472</v>
      </c>
      <c r="D19" s="93" t="s">
        <v>179</v>
      </c>
      <c r="E19" s="94"/>
      <c r="F19" s="93" t="s">
        <v>179</v>
      </c>
      <c r="G19" s="95" t="s">
        <v>181</v>
      </c>
    </row>
    <row r="20" spans="1:7" ht="14.4" x14ac:dyDescent="0.3">
      <c r="A20" s="92">
        <v>16</v>
      </c>
      <c r="B20" s="41" t="s">
        <v>205</v>
      </c>
      <c r="C20" s="93">
        <v>6397</v>
      </c>
      <c r="D20" s="93" t="s">
        <v>201</v>
      </c>
      <c r="E20" s="94"/>
      <c r="F20" s="93" t="s">
        <v>201</v>
      </c>
      <c r="G20" s="95" t="s">
        <v>202</v>
      </c>
    </row>
    <row r="21" spans="1:7" ht="14.4" x14ac:dyDescent="0.3">
      <c r="A21" s="92">
        <v>17</v>
      </c>
      <c r="B21" s="41" t="s">
        <v>206</v>
      </c>
      <c r="C21" s="93">
        <v>6256</v>
      </c>
      <c r="D21" s="93" t="s">
        <v>203</v>
      </c>
      <c r="E21" s="94"/>
      <c r="F21" s="93" t="s">
        <v>203</v>
      </c>
      <c r="G21" s="95" t="s">
        <v>202</v>
      </c>
    </row>
    <row r="22" spans="1:7" ht="14.4" x14ac:dyDescent="0.3">
      <c r="A22" s="92">
        <v>18</v>
      </c>
      <c r="B22" s="41" t="s">
        <v>207</v>
      </c>
      <c r="C22" s="93">
        <v>5209</v>
      </c>
      <c r="D22" s="93" t="s">
        <v>204</v>
      </c>
      <c r="E22" s="94"/>
      <c r="F22" s="93" t="s">
        <v>204</v>
      </c>
      <c r="G22" s="95" t="s">
        <v>202</v>
      </c>
    </row>
    <row r="23" spans="1:7" ht="14.4" x14ac:dyDescent="0.3">
      <c r="A23" s="92">
        <v>19</v>
      </c>
      <c r="B23" s="41" t="s">
        <v>189</v>
      </c>
      <c r="C23" s="93">
        <v>4000</v>
      </c>
      <c r="D23" s="93" t="s">
        <v>182</v>
      </c>
      <c r="E23" s="94"/>
      <c r="F23" s="93" t="s">
        <v>182</v>
      </c>
      <c r="G23" s="95" t="s">
        <v>184</v>
      </c>
    </row>
    <row r="24" spans="1:7" ht="14.4" x14ac:dyDescent="0.3">
      <c r="A24" s="92">
        <v>20</v>
      </c>
      <c r="B24" s="41" t="s">
        <v>190</v>
      </c>
      <c r="C24" s="93">
        <v>4515</v>
      </c>
      <c r="D24" s="93" t="s">
        <v>183</v>
      </c>
      <c r="E24" s="94"/>
      <c r="F24" s="93" t="s">
        <v>183</v>
      </c>
      <c r="G24" s="95" t="s">
        <v>184</v>
      </c>
    </row>
    <row r="25" spans="1:7" ht="14.4" customHeight="1" x14ac:dyDescent="0.3">
      <c r="A25" s="92">
        <v>21</v>
      </c>
      <c r="B25" s="41" t="s">
        <v>191</v>
      </c>
      <c r="C25" s="93">
        <v>6453</v>
      </c>
      <c r="D25" s="93" t="s">
        <v>180</v>
      </c>
      <c r="E25" s="94"/>
      <c r="F25" s="93" t="s">
        <v>180</v>
      </c>
      <c r="G25" s="95" t="s">
        <v>181</v>
      </c>
    </row>
    <row r="26" spans="1:7" ht="14.4" customHeight="1" x14ac:dyDescent="0.3">
      <c r="A26" s="92">
        <v>22</v>
      </c>
      <c r="B26" s="41" t="s">
        <v>170</v>
      </c>
      <c r="C26" s="93">
        <v>5836</v>
      </c>
      <c r="D26" s="93" t="s">
        <v>166</v>
      </c>
      <c r="E26" s="94"/>
      <c r="F26" s="93" t="s">
        <v>166</v>
      </c>
      <c r="G26" s="95" t="s">
        <v>169</v>
      </c>
    </row>
    <row r="27" spans="1:7" ht="14.4" customHeight="1" x14ac:dyDescent="0.3">
      <c r="A27" s="92">
        <v>23</v>
      </c>
      <c r="B27" s="41" t="s">
        <v>171</v>
      </c>
      <c r="C27" s="93">
        <v>6362</v>
      </c>
      <c r="D27" s="93" t="s">
        <v>167</v>
      </c>
      <c r="E27" s="94"/>
      <c r="F27" s="93" t="s">
        <v>167</v>
      </c>
      <c r="G27" s="95" t="s">
        <v>169</v>
      </c>
    </row>
    <row r="28" spans="1:7" ht="14.4" customHeight="1" x14ac:dyDescent="0.3">
      <c r="A28" s="92">
        <v>24</v>
      </c>
      <c r="B28" s="41" t="s">
        <v>172</v>
      </c>
      <c r="C28" s="93">
        <v>5335</v>
      </c>
      <c r="D28" s="93" t="s">
        <v>168</v>
      </c>
      <c r="E28" s="94"/>
      <c r="F28" s="93" t="s">
        <v>168</v>
      </c>
      <c r="G28" s="95" t="s">
        <v>169</v>
      </c>
    </row>
    <row r="29" spans="1:7" ht="14.4" x14ac:dyDescent="0.3">
      <c r="A29" s="92">
        <v>25</v>
      </c>
      <c r="B29" s="41" t="s">
        <v>216</v>
      </c>
      <c r="C29" s="93">
        <v>5153</v>
      </c>
      <c r="D29" s="93" t="s">
        <v>213</v>
      </c>
      <c r="E29" s="94"/>
      <c r="F29" s="93" t="s">
        <v>213</v>
      </c>
      <c r="G29" s="95" t="s">
        <v>214</v>
      </c>
    </row>
    <row r="30" spans="1:7" ht="14.4" x14ac:dyDescent="0.3">
      <c r="A30" s="92">
        <v>26</v>
      </c>
      <c r="B30" s="41" t="s">
        <v>217</v>
      </c>
      <c r="C30" s="93">
        <v>5154</v>
      </c>
      <c r="D30" s="93" t="s">
        <v>215</v>
      </c>
      <c r="E30" s="94"/>
      <c r="F30" s="93" t="s">
        <v>215</v>
      </c>
      <c r="G30" s="95" t="s">
        <v>214</v>
      </c>
    </row>
    <row r="31" spans="1:7" ht="14.4" x14ac:dyDescent="0.3">
      <c r="A31" s="92">
        <v>27</v>
      </c>
      <c r="B31" s="41" t="s">
        <v>223</v>
      </c>
      <c r="C31" s="93">
        <v>6227</v>
      </c>
      <c r="D31" s="93" t="s">
        <v>219</v>
      </c>
      <c r="E31" s="94"/>
      <c r="F31" s="93" t="s">
        <v>219</v>
      </c>
      <c r="G31" s="95" t="s">
        <v>220</v>
      </c>
    </row>
    <row r="32" spans="1:7" ht="14.4" x14ac:dyDescent="0.3">
      <c r="A32" s="92">
        <v>28</v>
      </c>
      <c r="B32" s="41" t="s">
        <v>224</v>
      </c>
      <c r="C32" s="93">
        <v>6072</v>
      </c>
      <c r="D32" s="93" t="s">
        <v>221</v>
      </c>
      <c r="E32" s="94"/>
      <c r="F32" s="93" t="s">
        <v>221</v>
      </c>
      <c r="G32" s="95" t="s">
        <v>220</v>
      </c>
    </row>
    <row r="33" spans="1:7" ht="14.4" x14ac:dyDescent="0.3">
      <c r="A33" s="92">
        <v>29</v>
      </c>
      <c r="B33" s="41" t="s">
        <v>225</v>
      </c>
      <c r="C33" s="93">
        <v>5474</v>
      </c>
      <c r="D33" s="93" t="s">
        <v>222</v>
      </c>
      <c r="E33" s="94"/>
      <c r="F33" s="93" t="s">
        <v>222</v>
      </c>
      <c r="G33" s="95" t="s">
        <v>220</v>
      </c>
    </row>
    <row r="34" spans="1:7" ht="14.4" x14ac:dyDescent="0.3">
      <c r="A34" s="92">
        <v>30</v>
      </c>
      <c r="B34" s="41" t="s">
        <v>226</v>
      </c>
      <c r="C34" s="93">
        <v>6039</v>
      </c>
      <c r="D34" s="93" t="s">
        <v>174</v>
      </c>
      <c r="E34" s="94"/>
      <c r="F34" s="93" t="s">
        <v>174</v>
      </c>
      <c r="G34" s="95" t="s">
        <v>218</v>
      </c>
    </row>
    <row r="35" spans="1:7" ht="14.4" x14ac:dyDescent="0.3">
      <c r="A35" s="92">
        <v>31</v>
      </c>
      <c r="B35" s="41" t="s">
        <v>227</v>
      </c>
      <c r="C35" s="93">
        <v>5062</v>
      </c>
      <c r="D35" s="93" t="s">
        <v>175</v>
      </c>
      <c r="E35" s="94"/>
      <c r="F35" s="93" t="s">
        <v>175</v>
      </c>
      <c r="G35" s="95" t="s">
        <v>218</v>
      </c>
    </row>
    <row r="36" spans="1:7" ht="14.4" x14ac:dyDescent="0.3">
      <c r="A36" s="92">
        <v>32</v>
      </c>
      <c r="B36" s="41" t="s">
        <v>228</v>
      </c>
      <c r="C36" s="93">
        <v>6038</v>
      </c>
      <c r="D36" s="93" t="s">
        <v>176</v>
      </c>
      <c r="E36" s="94"/>
      <c r="F36" s="93" t="s">
        <v>176</v>
      </c>
      <c r="G36" s="95" t="s">
        <v>218</v>
      </c>
    </row>
  </sheetData>
  <mergeCells count="1">
    <mergeCell ref="A1:G3"/>
  </mergeCells>
  <printOptions horizontalCentered="1"/>
  <pageMargins left="0.59055118110236227" right="0.59055118110236227" top="0.98425196850393704" bottom="0.98425196850393704" header="0.51181102362204722" footer="0.51181102362204722"/>
  <pageSetup paperSize="9" scale="78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G38"/>
  <sheetViews>
    <sheetView workbookViewId="0">
      <selection activeCell="K25" sqref="K24:K25"/>
    </sheetView>
  </sheetViews>
  <sheetFormatPr defaultRowHeight="14.4" x14ac:dyDescent="0.3"/>
  <cols>
    <col min="1" max="1" width="10.6640625" customWidth="1"/>
    <col min="2" max="2" width="63.88671875" style="43" customWidth="1"/>
    <col min="3" max="3" width="5.88671875" style="43" customWidth="1"/>
    <col min="4" max="4" width="22.33203125" style="43" customWidth="1"/>
    <col min="5" max="5" width="4.6640625" style="43" customWidth="1"/>
    <col min="6" max="6" width="14.33203125" style="58" customWidth="1"/>
    <col min="7" max="7" width="14.33203125" style="43" customWidth="1"/>
    <col min="238" max="238" width="4" customWidth="1"/>
    <col min="239" max="239" width="28.5546875" customWidth="1"/>
    <col min="240" max="240" width="5" customWidth="1"/>
    <col min="241" max="241" width="1.44140625" customWidth="1"/>
    <col min="242" max="242" width="5.5546875" customWidth="1"/>
    <col min="243" max="243" width="4.44140625" customWidth="1"/>
    <col min="244" max="244" width="1.44140625" customWidth="1"/>
    <col min="245" max="245" width="5.44140625" customWidth="1"/>
    <col min="246" max="246" width="4.44140625" customWidth="1"/>
    <col min="247" max="247" width="1.44140625" customWidth="1"/>
    <col min="248" max="248" width="5.109375" customWidth="1"/>
    <col min="249" max="249" width="4.5546875" bestFit="1" customWidth="1"/>
    <col min="250" max="250" width="1.44140625" customWidth="1"/>
    <col min="251" max="251" width="4.88671875" customWidth="1"/>
    <col min="494" max="494" width="4" customWidth="1"/>
    <col min="495" max="495" width="28.5546875" customWidth="1"/>
    <col min="496" max="496" width="5" customWidth="1"/>
    <col min="497" max="497" width="1.44140625" customWidth="1"/>
    <col min="498" max="498" width="5.5546875" customWidth="1"/>
    <col min="499" max="499" width="4.44140625" customWidth="1"/>
    <col min="500" max="500" width="1.44140625" customWidth="1"/>
    <col min="501" max="501" width="5.44140625" customWidth="1"/>
    <col min="502" max="502" width="4.44140625" customWidth="1"/>
    <col min="503" max="503" width="1.44140625" customWidth="1"/>
    <col min="504" max="504" width="5.109375" customWidth="1"/>
    <col min="505" max="505" width="4.5546875" bestFit="1" customWidth="1"/>
    <col min="506" max="506" width="1.44140625" customWidth="1"/>
    <col min="507" max="507" width="4.88671875" customWidth="1"/>
    <col min="750" max="750" width="4" customWidth="1"/>
    <col min="751" max="751" width="28.5546875" customWidth="1"/>
    <col min="752" max="752" width="5" customWidth="1"/>
    <col min="753" max="753" width="1.44140625" customWidth="1"/>
    <col min="754" max="754" width="5.5546875" customWidth="1"/>
    <col min="755" max="755" width="4.44140625" customWidth="1"/>
    <col min="756" max="756" width="1.44140625" customWidth="1"/>
    <col min="757" max="757" width="5.44140625" customWidth="1"/>
    <col min="758" max="758" width="4.44140625" customWidth="1"/>
    <col min="759" max="759" width="1.44140625" customWidth="1"/>
    <col min="760" max="760" width="5.109375" customWidth="1"/>
    <col min="761" max="761" width="4.5546875" bestFit="1" customWidth="1"/>
    <col min="762" max="762" width="1.44140625" customWidth="1"/>
    <col min="763" max="763" width="4.88671875" customWidth="1"/>
    <col min="1006" max="1006" width="4" customWidth="1"/>
    <col min="1007" max="1007" width="28.5546875" customWidth="1"/>
    <col min="1008" max="1008" width="5" customWidth="1"/>
    <col min="1009" max="1009" width="1.44140625" customWidth="1"/>
    <col min="1010" max="1010" width="5.5546875" customWidth="1"/>
    <col min="1011" max="1011" width="4.44140625" customWidth="1"/>
    <col min="1012" max="1012" width="1.44140625" customWidth="1"/>
    <col min="1013" max="1013" width="5.44140625" customWidth="1"/>
    <col min="1014" max="1014" width="4.44140625" customWidth="1"/>
    <col min="1015" max="1015" width="1.44140625" customWidth="1"/>
    <col min="1016" max="1016" width="5.109375" customWidth="1"/>
    <col min="1017" max="1017" width="4.5546875" bestFit="1" customWidth="1"/>
    <col min="1018" max="1018" width="1.44140625" customWidth="1"/>
    <col min="1019" max="1019" width="4.88671875" customWidth="1"/>
    <col min="1262" max="1262" width="4" customWidth="1"/>
    <col min="1263" max="1263" width="28.5546875" customWidth="1"/>
    <col min="1264" max="1264" width="5" customWidth="1"/>
    <col min="1265" max="1265" width="1.44140625" customWidth="1"/>
    <col min="1266" max="1266" width="5.5546875" customWidth="1"/>
    <col min="1267" max="1267" width="4.44140625" customWidth="1"/>
    <col min="1268" max="1268" width="1.44140625" customWidth="1"/>
    <col min="1269" max="1269" width="5.44140625" customWidth="1"/>
    <col min="1270" max="1270" width="4.44140625" customWidth="1"/>
    <col min="1271" max="1271" width="1.44140625" customWidth="1"/>
    <col min="1272" max="1272" width="5.109375" customWidth="1"/>
    <col min="1273" max="1273" width="4.5546875" bestFit="1" customWidth="1"/>
    <col min="1274" max="1274" width="1.44140625" customWidth="1"/>
    <col min="1275" max="1275" width="4.88671875" customWidth="1"/>
    <col min="1518" max="1518" width="4" customWidth="1"/>
    <col min="1519" max="1519" width="28.5546875" customWidth="1"/>
    <col min="1520" max="1520" width="5" customWidth="1"/>
    <col min="1521" max="1521" width="1.44140625" customWidth="1"/>
    <col min="1522" max="1522" width="5.5546875" customWidth="1"/>
    <col min="1523" max="1523" width="4.44140625" customWidth="1"/>
    <col min="1524" max="1524" width="1.44140625" customWidth="1"/>
    <col min="1525" max="1525" width="5.44140625" customWidth="1"/>
    <col min="1526" max="1526" width="4.44140625" customWidth="1"/>
    <col min="1527" max="1527" width="1.44140625" customWidth="1"/>
    <col min="1528" max="1528" width="5.109375" customWidth="1"/>
    <col min="1529" max="1529" width="4.5546875" bestFit="1" customWidth="1"/>
    <col min="1530" max="1530" width="1.44140625" customWidth="1"/>
    <col min="1531" max="1531" width="4.88671875" customWidth="1"/>
    <col min="1774" max="1774" width="4" customWidth="1"/>
    <col min="1775" max="1775" width="28.5546875" customWidth="1"/>
    <col min="1776" max="1776" width="5" customWidth="1"/>
    <col min="1777" max="1777" width="1.44140625" customWidth="1"/>
    <col min="1778" max="1778" width="5.5546875" customWidth="1"/>
    <col min="1779" max="1779" width="4.44140625" customWidth="1"/>
    <col min="1780" max="1780" width="1.44140625" customWidth="1"/>
    <col min="1781" max="1781" width="5.44140625" customWidth="1"/>
    <col min="1782" max="1782" width="4.44140625" customWidth="1"/>
    <col min="1783" max="1783" width="1.44140625" customWidth="1"/>
    <col min="1784" max="1784" width="5.109375" customWidth="1"/>
    <col min="1785" max="1785" width="4.5546875" bestFit="1" customWidth="1"/>
    <col min="1786" max="1786" width="1.44140625" customWidth="1"/>
    <col min="1787" max="1787" width="4.88671875" customWidth="1"/>
    <col min="2030" max="2030" width="4" customWidth="1"/>
    <col min="2031" max="2031" width="28.5546875" customWidth="1"/>
    <col min="2032" max="2032" width="5" customWidth="1"/>
    <col min="2033" max="2033" width="1.44140625" customWidth="1"/>
    <col min="2034" max="2034" width="5.5546875" customWidth="1"/>
    <col min="2035" max="2035" width="4.44140625" customWidth="1"/>
    <col min="2036" max="2036" width="1.44140625" customWidth="1"/>
    <col min="2037" max="2037" width="5.44140625" customWidth="1"/>
    <col min="2038" max="2038" width="4.44140625" customWidth="1"/>
    <col min="2039" max="2039" width="1.44140625" customWidth="1"/>
    <col min="2040" max="2040" width="5.109375" customWidth="1"/>
    <col min="2041" max="2041" width="4.5546875" bestFit="1" customWidth="1"/>
    <col min="2042" max="2042" width="1.44140625" customWidth="1"/>
    <col min="2043" max="2043" width="4.88671875" customWidth="1"/>
    <col min="2286" max="2286" width="4" customWidth="1"/>
    <col min="2287" max="2287" width="28.5546875" customWidth="1"/>
    <col min="2288" max="2288" width="5" customWidth="1"/>
    <col min="2289" max="2289" width="1.44140625" customWidth="1"/>
    <col min="2290" max="2290" width="5.5546875" customWidth="1"/>
    <col min="2291" max="2291" width="4.44140625" customWidth="1"/>
    <col min="2292" max="2292" width="1.44140625" customWidth="1"/>
    <col min="2293" max="2293" width="5.44140625" customWidth="1"/>
    <col min="2294" max="2294" width="4.44140625" customWidth="1"/>
    <col min="2295" max="2295" width="1.44140625" customWidth="1"/>
    <col min="2296" max="2296" width="5.109375" customWidth="1"/>
    <col min="2297" max="2297" width="4.5546875" bestFit="1" customWidth="1"/>
    <col min="2298" max="2298" width="1.44140625" customWidth="1"/>
    <col min="2299" max="2299" width="4.88671875" customWidth="1"/>
    <col min="2542" max="2542" width="4" customWidth="1"/>
    <col min="2543" max="2543" width="28.5546875" customWidth="1"/>
    <col min="2544" max="2544" width="5" customWidth="1"/>
    <col min="2545" max="2545" width="1.44140625" customWidth="1"/>
    <col min="2546" max="2546" width="5.5546875" customWidth="1"/>
    <col min="2547" max="2547" width="4.44140625" customWidth="1"/>
    <col min="2548" max="2548" width="1.44140625" customWidth="1"/>
    <col min="2549" max="2549" width="5.44140625" customWidth="1"/>
    <col min="2550" max="2550" width="4.44140625" customWidth="1"/>
    <col min="2551" max="2551" width="1.44140625" customWidth="1"/>
    <col min="2552" max="2552" width="5.109375" customWidth="1"/>
    <col min="2553" max="2553" width="4.5546875" bestFit="1" customWidth="1"/>
    <col min="2554" max="2554" width="1.44140625" customWidth="1"/>
    <col min="2555" max="2555" width="4.88671875" customWidth="1"/>
    <col min="2798" max="2798" width="4" customWidth="1"/>
    <col min="2799" max="2799" width="28.5546875" customWidth="1"/>
    <col min="2800" max="2800" width="5" customWidth="1"/>
    <col min="2801" max="2801" width="1.44140625" customWidth="1"/>
    <col min="2802" max="2802" width="5.5546875" customWidth="1"/>
    <col min="2803" max="2803" width="4.44140625" customWidth="1"/>
    <col min="2804" max="2804" width="1.44140625" customWidth="1"/>
    <col min="2805" max="2805" width="5.44140625" customWidth="1"/>
    <col min="2806" max="2806" width="4.44140625" customWidth="1"/>
    <col min="2807" max="2807" width="1.44140625" customWidth="1"/>
    <col min="2808" max="2808" width="5.109375" customWidth="1"/>
    <col min="2809" max="2809" width="4.5546875" bestFit="1" customWidth="1"/>
    <col min="2810" max="2810" width="1.44140625" customWidth="1"/>
    <col min="2811" max="2811" width="4.88671875" customWidth="1"/>
    <col min="3054" max="3054" width="4" customWidth="1"/>
    <col min="3055" max="3055" width="28.5546875" customWidth="1"/>
    <col min="3056" max="3056" width="5" customWidth="1"/>
    <col min="3057" max="3057" width="1.44140625" customWidth="1"/>
    <col min="3058" max="3058" width="5.5546875" customWidth="1"/>
    <col min="3059" max="3059" width="4.44140625" customWidth="1"/>
    <col min="3060" max="3060" width="1.44140625" customWidth="1"/>
    <col min="3061" max="3061" width="5.44140625" customWidth="1"/>
    <col min="3062" max="3062" width="4.44140625" customWidth="1"/>
    <col min="3063" max="3063" width="1.44140625" customWidth="1"/>
    <col min="3064" max="3064" width="5.109375" customWidth="1"/>
    <col min="3065" max="3065" width="4.5546875" bestFit="1" customWidth="1"/>
    <col min="3066" max="3066" width="1.44140625" customWidth="1"/>
    <col min="3067" max="3067" width="4.88671875" customWidth="1"/>
    <col min="3310" max="3310" width="4" customWidth="1"/>
    <col min="3311" max="3311" width="28.5546875" customWidth="1"/>
    <col min="3312" max="3312" width="5" customWidth="1"/>
    <col min="3313" max="3313" width="1.44140625" customWidth="1"/>
    <col min="3314" max="3314" width="5.5546875" customWidth="1"/>
    <col min="3315" max="3315" width="4.44140625" customWidth="1"/>
    <col min="3316" max="3316" width="1.44140625" customWidth="1"/>
    <col min="3317" max="3317" width="5.44140625" customWidth="1"/>
    <col min="3318" max="3318" width="4.44140625" customWidth="1"/>
    <col min="3319" max="3319" width="1.44140625" customWidth="1"/>
    <col min="3320" max="3320" width="5.109375" customWidth="1"/>
    <col min="3321" max="3321" width="4.5546875" bestFit="1" customWidth="1"/>
    <col min="3322" max="3322" width="1.44140625" customWidth="1"/>
    <col min="3323" max="3323" width="4.88671875" customWidth="1"/>
    <col min="3566" max="3566" width="4" customWidth="1"/>
    <col min="3567" max="3567" width="28.5546875" customWidth="1"/>
    <col min="3568" max="3568" width="5" customWidth="1"/>
    <col min="3569" max="3569" width="1.44140625" customWidth="1"/>
    <col min="3570" max="3570" width="5.5546875" customWidth="1"/>
    <col min="3571" max="3571" width="4.44140625" customWidth="1"/>
    <col min="3572" max="3572" width="1.44140625" customWidth="1"/>
    <col min="3573" max="3573" width="5.44140625" customWidth="1"/>
    <col min="3574" max="3574" width="4.44140625" customWidth="1"/>
    <col min="3575" max="3575" width="1.44140625" customWidth="1"/>
    <col min="3576" max="3576" width="5.109375" customWidth="1"/>
    <col min="3577" max="3577" width="4.5546875" bestFit="1" customWidth="1"/>
    <col min="3578" max="3578" width="1.44140625" customWidth="1"/>
    <col min="3579" max="3579" width="4.88671875" customWidth="1"/>
    <col min="3822" max="3822" width="4" customWidth="1"/>
    <col min="3823" max="3823" width="28.5546875" customWidth="1"/>
    <col min="3824" max="3824" width="5" customWidth="1"/>
    <col min="3825" max="3825" width="1.44140625" customWidth="1"/>
    <col min="3826" max="3826" width="5.5546875" customWidth="1"/>
    <col min="3827" max="3827" width="4.44140625" customWidth="1"/>
    <col min="3828" max="3828" width="1.44140625" customWidth="1"/>
    <col min="3829" max="3829" width="5.44140625" customWidth="1"/>
    <col min="3830" max="3830" width="4.44140625" customWidth="1"/>
    <col min="3831" max="3831" width="1.44140625" customWidth="1"/>
    <col min="3832" max="3832" width="5.109375" customWidth="1"/>
    <col min="3833" max="3833" width="4.5546875" bestFit="1" customWidth="1"/>
    <col min="3834" max="3834" width="1.44140625" customWidth="1"/>
    <col min="3835" max="3835" width="4.88671875" customWidth="1"/>
    <col min="4078" max="4078" width="4" customWidth="1"/>
    <col min="4079" max="4079" width="28.5546875" customWidth="1"/>
    <col min="4080" max="4080" width="5" customWidth="1"/>
    <col min="4081" max="4081" width="1.44140625" customWidth="1"/>
    <col min="4082" max="4082" width="5.5546875" customWidth="1"/>
    <col min="4083" max="4083" width="4.44140625" customWidth="1"/>
    <col min="4084" max="4084" width="1.44140625" customWidth="1"/>
    <col min="4085" max="4085" width="5.44140625" customWidth="1"/>
    <col min="4086" max="4086" width="4.44140625" customWidth="1"/>
    <col min="4087" max="4087" width="1.44140625" customWidth="1"/>
    <col min="4088" max="4088" width="5.109375" customWidth="1"/>
    <col min="4089" max="4089" width="4.5546875" bestFit="1" customWidth="1"/>
    <col min="4090" max="4090" width="1.44140625" customWidth="1"/>
    <col min="4091" max="4091" width="4.88671875" customWidth="1"/>
    <col min="4334" max="4334" width="4" customWidth="1"/>
    <col min="4335" max="4335" width="28.5546875" customWidth="1"/>
    <col min="4336" max="4336" width="5" customWidth="1"/>
    <col min="4337" max="4337" width="1.44140625" customWidth="1"/>
    <col min="4338" max="4338" width="5.5546875" customWidth="1"/>
    <col min="4339" max="4339" width="4.44140625" customWidth="1"/>
    <col min="4340" max="4340" width="1.44140625" customWidth="1"/>
    <col min="4341" max="4341" width="5.44140625" customWidth="1"/>
    <col min="4342" max="4342" width="4.44140625" customWidth="1"/>
    <col min="4343" max="4343" width="1.44140625" customWidth="1"/>
    <col min="4344" max="4344" width="5.109375" customWidth="1"/>
    <col min="4345" max="4345" width="4.5546875" bestFit="1" customWidth="1"/>
    <col min="4346" max="4346" width="1.44140625" customWidth="1"/>
    <col min="4347" max="4347" width="4.88671875" customWidth="1"/>
    <col min="4590" max="4590" width="4" customWidth="1"/>
    <col min="4591" max="4591" width="28.5546875" customWidth="1"/>
    <col min="4592" max="4592" width="5" customWidth="1"/>
    <col min="4593" max="4593" width="1.44140625" customWidth="1"/>
    <col min="4594" max="4594" width="5.5546875" customWidth="1"/>
    <col min="4595" max="4595" width="4.44140625" customWidth="1"/>
    <col min="4596" max="4596" width="1.44140625" customWidth="1"/>
    <col min="4597" max="4597" width="5.44140625" customWidth="1"/>
    <col min="4598" max="4598" width="4.44140625" customWidth="1"/>
    <col min="4599" max="4599" width="1.44140625" customWidth="1"/>
    <col min="4600" max="4600" width="5.109375" customWidth="1"/>
    <col min="4601" max="4601" width="4.5546875" bestFit="1" customWidth="1"/>
    <col min="4602" max="4602" width="1.44140625" customWidth="1"/>
    <col min="4603" max="4603" width="4.88671875" customWidth="1"/>
    <col min="4846" max="4846" width="4" customWidth="1"/>
    <col min="4847" max="4847" width="28.5546875" customWidth="1"/>
    <col min="4848" max="4848" width="5" customWidth="1"/>
    <col min="4849" max="4849" width="1.44140625" customWidth="1"/>
    <col min="4850" max="4850" width="5.5546875" customWidth="1"/>
    <col min="4851" max="4851" width="4.44140625" customWidth="1"/>
    <col min="4852" max="4852" width="1.44140625" customWidth="1"/>
    <col min="4853" max="4853" width="5.44140625" customWidth="1"/>
    <col min="4854" max="4854" width="4.44140625" customWidth="1"/>
    <col min="4855" max="4855" width="1.44140625" customWidth="1"/>
    <col min="4856" max="4856" width="5.109375" customWidth="1"/>
    <col min="4857" max="4857" width="4.5546875" bestFit="1" customWidth="1"/>
    <col min="4858" max="4858" width="1.44140625" customWidth="1"/>
    <col min="4859" max="4859" width="4.88671875" customWidth="1"/>
    <col min="5102" max="5102" width="4" customWidth="1"/>
    <col min="5103" max="5103" width="28.5546875" customWidth="1"/>
    <col min="5104" max="5104" width="5" customWidth="1"/>
    <col min="5105" max="5105" width="1.44140625" customWidth="1"/>
    <col min="5106" max="5106" width="5.5546875" customWidth="1"/>
    <col min="5107" max="5107" width="4.44140625" customWidth="1"/>
    <col min="5108" max="5108" width="1.44140625" customWidth="1"/>
    <col min="5109" max="5109" width="5.44140625" customWidth="1"/>
    <col min="5110" max="5110" width="4.44140625" customWidth="1"/>
    <col min="5111" max="5111" width="1.44140625" customWidth="1"/>
    <col min="5112" max="5112" width="5.109375" customWidth="1"/>
    <col min="5113" max="5113" width="4.5546875" bestFit="1" customWidth="1"/>
    <col min="5114" max="5114" width="1.44140625" customWidth="1"/>
    <col min="5115" max="5115" width="4.88671875" customWidth="1"/>
    <col min="5358" max="5358" width="4" customWidth="1"/>
    <col min="5359" max="5359" width="28.5546875" customWidth="1"/>
    <col min="5360" max="5360" width="5" customWidth="1"/>
    <col min="5361" max="5361" width="1.44140625" customWidth="1"/>
    <col min="5362" max="5362" width="5.5546875" customWidth="1"/>
    <col min="5363" max="5363" width="4.44140625" customWidth="1"/>
    <col min="5364" max="5364" width="1.44140625" customWidth="1"/>
    <col min="5365" max="5365" width="5.44140625" customWidth="1"/>
    <col min="5366" max="5366" width="4.44140625" customWidth="1"/>
    <col min="5367" max="5367" width="1.44140625" customWidth="1"/>
    <col min="5368" max="5368" width="5.109375" customWidth="1"/>
    <col min="5369" max="5369" width="4.5546875" bestFit="1" customWidth="1"/>
    <col min="5370" max="5370" width="1.44140625" customWidth="1"/>
    <col min="5371" max="5371" width="4.88671875" customWidth="1"/>
    <col min="5614" max="5614" width="4" customWidth="1"/>
    <col min="5615" max="5615" width="28.5546875" customWidth="1"/>
    <col min="5616" max="5616" width="5" customWidth="1"/>
    <col min="5617" max="5617" width="1.44140625" customWidth="1"/>
    <col min="5618" max="5618" width="5.5546875" customWidth="1"/>
    <col min="5619" max="5619" width="4.44140625" customWidth="1"/>
    <col min="5620" max="5620" width="1.44140625" customWidth="1"/>
    <col min="5621" max="5621" width="5.44140625" customWidth="1"/>
    <col min="5622" max="5622" width="4.44140625" customWidth="1"/>
    <col min="5623" max="5623" width="1.44140625" customWidth="1"/>
    <col min="5624" max="5624" width="5.109375" customWidth="1"/>
    <col min="5625" max="5625" width="4.5546875" bestFit="1" customWidth="1"/>
    <col min="5626" max="5626" width="1.44140625" customWidth="1"/>
    <col min="5627" max="5627" width="4.88671875" customWidth="1"/>
    <col min="5870" max="5870" width="4" customWidth="1"/>
    <col min="5871" max="5871" width="28.5546875" customWidth="1"/>
    <col min="5872" max="5872" width="5" customWidth="1"/>
    <col min="5873" max="5873" width="1.44140625" customWidth="1"/>
    <col min="5874" max="5874" width="5.5546875" customWidth="1"/>
    <col min="5875" max="5875" width="4.44140625" customWidth="1"/>
    <col min="5876" max="5876" width="1.44140625" customWidth="1"/>
    <col min="5877" max="5877" width="5.44140625" customWidth="1"/>
    <col min="5878" max="5878" width="4.44140625" customWidth="1"/>
    <col min="5879" max="5879" width="1.44140625" customWidth="1"/>
    <col min="5880" max="5880" width="5.109375" customWidth="1"/>
    <col min="5881" max="5881" width="4.5546875" bestFit="1" customWidth="1"/>
    <col min="5882" max="5882" width="1.44140625" customWidth="1"/>
    <col min="5883" max="5883" width="4.88671875" customWidth="1"/>
    <col min="6126" max="6126" width="4" customWidth="1"/>
    <col min="6127" max="6127" width="28.5546875" customWidth="1"/>
    <col min="6128" max="6128" width="5" customWidth="1"/>
    <col min="6129" max="6129" width="1.44140625" customWidth="1"/>
    <col min="6130" max="6130" width="5.5546875" customWidth="1"/>
    <col min="6131" max="6131" width="4.44140625" customWidth="1"/>
    <col min="6132" max="6132" width="1.44140625" customWidth="1"/>
    <col min="6133" max="6133" width="5.44140625" customWidth="1"/>
    <col min="6134" max="6134" width="4.44140625" customWidth="1"/>
    <col min="6135" max="6135" width="1.44140625" customWidth="1"/>
    <col min="6136" max="6136" width="5.109375" customWidth="1"/>
    <col min="6137" max="6137" width="4.5546875" bestFit="1" customWidth="1"/>
    <col min="6138" max="6138" width="1.44140625" customWidth="1"/>
    <col min="6139" max="6139" width="4.88671875" customWidth="1"/>
    <col min="6382" max="6382" width="4" customWidth="1"/>
    <col min="6383" max="6383" width="28.5546875" customWidth="1"/>
    <col min="6384" max="6384" width="5" customWidth="1"/>
    <col min="6385" max="6385" width="1.44140625" customWidth="1"/>
    <col min="6386" max="6386" width="5.5546875" customWidth="1"/>
    <col min="6387" max="6387" width="4.44140625" customWidth="1"/>
    <col min="6388" max="6388" width="1.44140625" customWidth="1"/>
    <col min="6389" max="6389" width="5.44140625" customWidth="1"/>
    <col min="6390" max="6390" width="4.44140625" customWidth="1"/>
    <col min="6391" max="6391" width="1.44140625" customWidth="1"/>
    <col min="6392" max="6392" width="5.109375" customWidth="1"/>
    <col min="6393" max="6393" width="4.5546875" bestFit="1" customWidth="1"/>
    <col min="6394" max="6394" width="1.44140625" customWidth="1"/>
    <col min="6395" max="6395" width="4.88671875" customWidth="1"/>
    <col min="6638" max="6638" width="4" customWidth="1"/>
    <col min="6639" max="6639" width="28.5546875" customWidth="1"/>
    <col min="6640" max="6640" width="5" customWidth="1"/>
    <col min="6641" max="6641" width="1.44140625" customWidth="1"/>
    <col min="6642" max="6642" width="5.5546875" customWidth="1"/>
    <col min="6643" max="6643" width="4.44140625" customWidth="1"/>
    <col min="6644" max="6644" width="1.44140625" customWidth="1"/>
    <col min="6645" max="6645" width="5.44140625" customWidth="1"/>
    <col min="6646" max="6646" width="4.44140625" customWidth="1"/>
    <col min="6647" max="6647" width="1.44140625" customWidth="1"/>
    <col min="6648" max="6648" width="5.109375" customWidth="1"/>
    <col min="6649" max="6649" width="4.5546875" bestFit="1" customWidth="1"/>
    <col min="6650" max="6650" width="1.44140625" customWidth="1"/>
    <col min="6651" max="6651" width="4.88671875" customWidth="1"/>
    <col min="6894" max="6894" width="4" customWidth="1"/>
    <col min="6895" max="6895" width="28.5546875" customWidth="1"/>
    <col min="6896" max="6896" width="5" customWidth="1"/>
    <col min="6897" max="6897" width="1.44140625" customWidth="1"/>
    <col min="6898" max="6898" width="5.5546875" customWidth="1"/>
    <col min="6899" max="6899" width="4.44140625" customWidth="1"/>
    <col min="6900" max="6900" width="1.44140625" customWidth="1"/>
    <col min="6901" max="6901" width="5.44140625" customWidth="1"/>
    <col min="6902" max="6902" width="4.44140625" customWidth="1"/>
    <col min="6903" max="6903" width="1.44140625" customWidth="1"/>
    <col min="6904" max="6904" width="5.109375" customWidth="1"/>
    <col min="6905" max="6905" width="4.5546875" bestFit="1" customWidth="1"/>
    <col min="6906" max="6906" width="1.44140625" customWidth="1"/>
    <col min="6907" max="6907" width="4.88671875" customWidth="1"/>
    <col min="7150" max="7150" width="4" customWidth="1"/>
    <col min="7151" max="7151" width="28.5546875" customWidth="1"/>
    <col min="7152" max="7152" width="5" customWidth="1"/>
    <col min="7153" max="7153" width="1.44140625" customWidth="1"/>
    <col min="7154" max="7154" width="5.5546875" customWidth="1"/>
    <col min="7155" max="7155" width="4.44140625" customWidth="1"/>
    <col min="7156" max="7156" width="1.44140625" customWidth="1"/>
    <col min="7157" max="7157" width="5.44140625" customWidth="1"/>
    <col min="7158" max="7158" width="4.44140625" customWidth="1"/>
    <col min="7159" max="7159" width="1.44140625" customWidth="1"/>
    <col min="7160" max="7160" width="5.109375" customWidth="1"/>
    <col min="7161" max="7161" width="4.5546875" bestFit="1" customWidth="1"/>
    <col min="7162" max="7162" width="1.44140625" customWidth="1"/>
    <col min="7163" max="7163" width="4.88671875" customWidth="1"/>
    <col min="7406" max="7406" width="4" customWidth="1"/>
    <col min="7407" max="7407" width="28.5546875" customWidth="1"/>
    <col min="7408" max="7408" width="5" customWidth="1"/>
    <col min="7409" max="7409" width="1.44140625" customWidth="1"/>
    <col min="7410" max="7410" width="5.5546875" customWidth="1"/>
    <col min="7411" max="7411" width="4.44140625" customWidth="1"/>
    <col min="7412" max="7412" width="1.44140625" customWidth="1"/>
    <col min="7413" max="7413" width="5.44140625" customWidth="1"/>
    <col min="7414" max="7414" width="4.44140625" customWidth="1"/>
    <col min="7415" max="7415" width="1.44140625" customWidth="1"/>
    <col min="7416" max="7416" width="5.109375" customWidth="1"/>
    <col min="7417" max="7417" width="4.5546875" bestFit="1" customWidth="1"/>
    <col min="7418" max="7418" width="1.44140625" customWidth="1"/>
    <col min="7419" max="7419" width="4.88671875" customWidth="1"/>
    <col min="7662" max="7662" width="4" customWidth="1"/>
    <col min="7663" max="7663" width="28.5546875" customWidth="1"/>
    <col min="7664" max="7664" width="5" customWidth="1"/>
    <col min="7665" max="7665" width="1.44140625" customWidth="1"/>
    <col min="7666" max="7666" width="5.5546875" customWidth="1"/>
    <col min="7667" max="7667" width="4.44140625" customWidth="1"/>
    <col min="7668" max="7668" width="1.44140625" customWidth="1"/>
    <col min="7669" max="7669" width="5.44140625" customWidth="1"/>
    <col min="7670" max="7670" width="4.44140625" customWidth="1"/>
    <col min="7671" max="7671" width="1.44140625" customWidth="1"/>
    <col min="7672" max="7672" width="5.109375" customWidth="1"/>
    <col min="7673" max="7673" width="4.5546875" bestFit="1" customWidth="1"/>
    <col min="7674" max="7674" width="1.44140625" customWidth="1"/>
    <col min="7675" max="7675" width="4.88671875" customWidth="1"/>
    <col min="7918" max="7918" width="4" customWidth="1"/>
    <col min="7919" max="7919" width="28.5546875" customWidth="1"/>
    <col min="7920" max="7920" width="5" customWidth="1"/>
    <col min="7921" max="7921" width="1.44140625" customWidth="1"/>
    <col min="7922" max="7922" width="5.5546875" customWidth="1"/>
    <col min="7923" max="7923" width="4.44140625" customWidth="1"/>
    <col min="7924" max="7924" width="1.44140625" customWidth="1"/>
    <col min="7925" max="7925" width="5.44140625" customWidth="1"/>
    <col min="7926" max="7926" width="4.44140625" customWidth="1"/>
    <col min="7927" max="7927" width="1.44140625" customWidth="1"/>
    <col min="7928" max="7928" width="5.109375" customWidth="1"/>
    <col min="7929" max="7929" width="4.5546875" bestFit="1" customWidth="1"/>
    <col min="7930" max="7930" width="1.44140625" customWidth="1"/>
    <col min="7931" max="7931" width="4.88671875" customWidth="1"/>
    <col min="8174" max="8174" width="4" customWidth="1"/>
    <col min="8175" max="8175" width="28.5546875" customWidth="1"/>
    <col min="8176" max="8176" width="5" customWidth="1"/>
    <col min="8177" max="8177" width="1.44140625" customWidth="1"/>
    <col min="8178" max="8178" width="5.5546875" customWidth="1"/>
    <col min="8179" max="8179" width="4.44140625" customWidth="1"/>
    <col min="8180" max="8180" width="1.44140625" customWidth="1"/>
    <col min="8181" max="8181" width="5.44140625" customWidth="1"/>
    <col min="8182" max="8182" width="4.44140625" customWidth="1"/>
    <col min="8183" max="8183" width="1.44140625" customWidth="1"/>
    <col min="8184" max="8184" width="5.109375" customWidth="1"/>
    <col min="8185" max="8185" width="4.5546875" bestFit="1" customWidth="1"/>
    <col min="8186" max="8186" width="1.44140625" customWidth="1"/>
    <col min="8187" max="8187" width="4.88671875" customWidth="1"/>
    <col min="8430" max="8430" width="4" customWidth="1"/>
    <col min="8431" max="8431" width="28.5546875" customWidth="1"/>
    <col min="8432" max="8432" width="5" customWidth="1"/>
    <col min="8433" max="8433" width="1.44140625" customWidth="1"/>
    <col min="8434" max="8434" width="5.5546875" customWidth="1"/>
    <col min="8435" max="8435" width="4.44140625" customWidth="1"/>
    <col min="8436" max="8436" width="1.44140625" customWidth="1"/>
    <col min="8437" max="8437" width="5.44140625" customWidth="1"/>
    <col min="8438" max="8438" width="4.44140625" customWidth="1"/>
    <col min="8439" max="8439" width="1.44140625" customWidth="1"/>
    <col min="8440" max="8440" width="5.109375" customWidth="1"/>
    <col min="8441" max="8441" width="4.5546875" bestFit="1" customWidth="1"/>
    <col min="8442" max="8442" width="1.44140625" customWidth="1"/>
    <col min="8443" max="8443" width="4.88671875" customWidth="1"/>
    <col min="8686" max="8686" width="4" customWidth="1"/>
    <col min="8687" max="8687" width="28.5546875" customWidth="1"/>
    <col min="8688" max="8688" width="5" customWidth="1"/>
    <col min="8689" max="8689" width="1.44140625" customWidth="1"/>
    <col min="8690" max="8690" width="5.5546875" customWidth="1"/>
    <col min="8691" max="8691" width="4.44140625" customWidth="1"/>
    <col min="8692" max="8692" width="1.44140625" customWidth="1"/>
    <col min="8693" max="8693" width="5.44140625" customWidth="1"/>
    <col min="8694" max="8694" width="4.44140625" customWidth="1"/>
    <col min="8695" max="8695" width="1.44140625" customWidth="1"/>
    <col min="8696" max="8696" width="5.109375" customWidth="1"/>
    <col min="8697" max="8697" width="4.5546875" bestFit="1" customWidth="1"/>
    <col min="8698" max="8698" width="1.44140625" customWidth="1"/>
    <col min="8699" max="8699" width="4.88671875" customWidth="1"/>
    <col min="8942" max="8942" width="4" customWidth="1"/>
    <col min="8943" max="8943" width="28.5546875" customWidth="1"/>
    <col min="8944" max="8944" width="5" customWidth="1"/>
    <col min="8945" max="8945" width="1.44140625" customWidth="1"/>
    <col min="8946" max="8946" width="5.5546875" customWidth="1"/>
    <col min="8947" max="8947" width="4.44140625" customWidth="1"/>
    <col min="8948" max="8948" width="1.44140625" customWidth="1"/>
    <col min="8949" max="8949" width="5.44140625" customWidth="1"/>
    <col min="8950" max="8950" width="4.44140625" customWidth="1"/>
    <col min="8951" max="8951" width="1.44140625" customWidth="1"/>
    <col min="8952" max="8952" width="5.109375" customWidth="1"/>
    <col min="8953" max="8953" width="4.5546875" bestFit="1" customWidth="1"/>
    <col min="8954" max="8954" width="1.44140625" customWidth="1"/>
    <col min="8955" max="8955" width="4.88671875" customWidth="1"/>
    <col min="9198" max="9198" width="4" customWidth="1"/>
    <col min="9199" max="9199" width="28.5546875" customWidth="1"/>
    <col min="9200" max="9200" width="5" customWidth="1"/>
    <col min="9201" max="9201" width="1.44140625" customWidth="1"/>
    <col min="9202" max="9202" width="5.5546875" customWidth="1"/>
    <col min="9203" max="9203" width="4.44140625" customWidth="1"/>
    <col min="9204" max="9204" width="1.44140625" customWidth="1"/>
    <col min="9205" max="9205" width="5.44140625" customWidth="1"/>
    <col min="9206" max="9206" width="4.44140625" customWidth="1"/>
    <col min="9207" max="9207" width="1.44140625" customWidth="1"/>
    <col min="9208" max="9208" width="5.109375" customWidth="1"/>
    <col min="9209" max="9209" width="4.5546875" bestFit="1" customWidth="1"/>
    <col min="9210" max="9210" width="1.44140625" customWidth="1"/>
    <col min="9211" max="9211" width="4.88671875" customWidth="1"/>
    <col min="9454" max="9454" width="4" customWidth="1"/>
    <col min="9455" max="9455" width="28.5546875" customWidth="1"/>
    <col min="9456" max="9456" width="5" customWidth="1"/>
    <col min="9457" max="9457" width="1.44140625" customWidth="1"/>
    <col min="9458" max="9458" width="5.5546875" customWidth="1"/>
    <col min="9459" max="9459" width="4.44140625" customWidth="1"/>
    <col min="9460" max="9460" width="1.44140625" customWidth="1"/>
    <col min="9461" max="9461" width="5.44140625" customWidth="1"/>
    <col min="9462" max="9462" width="4.44140625" customWidth="1"/>
    <col min="9463" max="9463" width="1.44140625" customWidth="1"/>
    <col min="9464" max="9464" width="5.109375" customWidth="1"/>
    <col min="9465" max="9465" width="4.5546875" bestFit="1" customWidth="1"/>
    <col min="9466" max="9466" width="1.44140625" customWidth="1"/>
    <col min="9467" max="9467" width="4.88671875" customWidth="1"/>
    <col min="9710" max="9710" width="4" customWidth="1"/>
    <col min="9711" max="9711" width="28.5546875" customWidth="1"/>
    <col min="9712" max="9712" width="5" customWidth="1"/>
    <col min="9713" max="9713" width="1.44140625" customWidth="1"/>
    <col min="9714" max="9714" width="5.5546875" customWidth="1"/>
    <col min="9715" max="9715" width="4.44140625" customWidth="1"/>
    <col min="9716" max="9716" width="1.44140625" customWidth="1"/>
    <col min="9717" max="9717" width="5.44140625" customWidth="1"/>
    <col min="9718" max="9718" width="4.44140625" customWidth="1"/>
    <col min="9719" max="9719" width="1.44140625" customWidth="1"/>
    <col min="9720" max="9720" width="5.109375" customWidth="1"/>
    <col min="9721" max="9721" width="4.5546875" bestFit="1" customWidth="1"/>
    <col min="9722" max="9722" width="1.44140625" customWidth="1"/>
    <col min="9723" max="9723" width="4.88671875" customWidth="1"/>
    <col min="9966" max="9966" width="4" customWidth="1"/>
    <col min="9967" max="9967" width="28.5546875" customWidth="1"/>
    <col min="9968" max="9968" width="5" customWidth="1"/>
    <col min="9969" max="9969" width="1.44140625" customWidth="1"/>
    <col min="9970" max="9970" width="5.5546875" customWidth="1"/>
    <col min="9971" max="9971" width="4.44140625" customWidth="1"/>
    <col min="9972" max="9972" width="1.44140625" customWidth="1"/>
    <col min="9973" max="9973" width="5.44140625" customWidth="1"/>
    <col min="9974" max="9974" width="4.44140625" customWidth="1"/>
    <col min="9975" max="9975" width="1.44140625" customWidth="1"/>
    <col min="9976" max="9976" width="5.109375" customWidth="1"/>
    <col min="9977" max="9977" width="4.5546875" bestFit="1" customWidth="1"/>
    <col min="9978" max="9978" width="1.44140625" customWidth="1"/>
    <col min="9979" max="9979" width="4.88671875" customWidth="1"/>
    <col min="10222" max="10222" width="4" customWidth="1"/>
    <col min="10223" max="10223" width="28.5546875" customWidth="1"/>
    <col min="10224" max="10224" width="5" customWidth="1"/>
    <col min="10225" max="10225" width="1.44140625" customWidth="1"/>
    <col min="10226" max="10226" width="5.5546875" customWidth="1"/>
    <col min="10227" max="10227" width="4.44140625" customWidth="1"/>
    <col min="10228" max="10228" width="1.44140625" customWidth="1"/>
    <col min="10229" max="10229" width="5.44140625" customWidth="1"/>
    <col min="10230" max="10230" width="4.44140625" customWidth="1"/>
    <col min="10231" max="10231" width="1.44140625" customWidth="1"/>
    <col min="10232" max="10232" width="5.109375" customWidth="1"/>
    <col min="10233" max="10233" width="4.5546875" bestFit="1" customWidth="1"/>
    <col min="10234" max="10234" width="1.44140625" customWidth="1"/>
    <col min="10235" max="10235" width="4.88671875" customWidth="1"/>
    <col min="10478" max="10478" width="4" customWidth="1"/>
    <col min="10479" max="10479" width="28.5546875" customWidth="1"/>
    <col min="10480" max="10480" width="5" customWidth="1"/>
    <col min="10481" max="10481" width="1.44140625" customWidth="1"/>
    <col min="10482" max="10482" width="5.5546875" customWidth="1"/>
    <col min="10483" max="10483" width="4.44140625" customWidth="1"/>
    <col min="10484" max="10484" width="1.44140625" customWidth="1"/>
    <col min="10485" max="10485" width="5.44140625" customWidth="1"/>
    <col min="10486" max="10486" width="4.44140625" customWidth="1"/>
    <col min="10487" max="10487" width="1.44140625" customWidth="1"/>
    <col min="10488" max="10488" width="5.109375" customWidth="1"/>
    <col min="10489" max="10489" width="4.5546875" bestFit="1" customWidth="1"/>
    <col min="10490" max="10490" width="1.44140625" customWidth="1"/>
    <col min="10491" max="10491" width="4.88671875" customWidth="1"/>
    <col min="10734" max="10734" width="4" customWidth="1"/>
    <col min="10735" max="10735" width="28.5546875" customWidth="1"/>
    <col min="10736" max="10736" width="5" customWidth="1"/>
    <col min="10737" max="10737" width="1.44140625" customWidth="1"/>
    <col min="10738" max="10738" width="5.5546875" customWidth="1"/>
    <col min="10739" max="10739" width="4.44140625" customWidth="1"/>
    <col min="10740" max="10740" width="1.44140625" customWidth="1"/>
    <col min="10741" max="10741" width="5.44140625" customWidth="1"/>
    <col min="10742" max="10742" width="4.44140625" customWidth="1"/>
    <col min="10743" max="10743" width="1.44140625" customWidth="1"/>
    <col min="10744" max="10744" width="5.109375" customWidth="1"/>
    <col min="10745" max="10745" width="4.5546875" bestFit="1" customWidth="1"/>
    <col min="10746" max="10746" width="1.44140625" customWidth="1"/>
    <col min="10747" max="10747" width="4.88671875" customWidth="1"/>
    <col min="10990" max="10990" width="4" customWidth="1"/>
    <col min="10991" max="10991" width="28.5546875" customWidth="1"/>
    <col min="10992" max="10992" width="5" customWidth="1"/>
    <col min="10993" max="10993" width="1.44140625" customWidth="1"/>
    <col min="10994" max="10994" width="5.5546875" customWidth="1"/>
    <col min="10995" max="10995" width="4.44140625" customWidth="1"/>
    <col min="10996" max="10996" width="1.44140625" customWidth="1"/>
    <col min="10997" max="10997" width="5.44140625" customWidth="1"/>
    <col min="10998" max="10998" width="4.44140625" customWidth="1"/>
    <col min="10999" max="10999" width="1.44140625" customWidth="1"/>
    <col min="11000" max="11000" width="5.109375" customWidth="1"/>
    <col min="11001" max="11001" width="4.5546875" bestFit="1" customWidth="1"/>
    <col min="11002" max="11002" width="1.44140625" customWidth="1"/>
    <col min="11003" max="11003" width="4.88671875" customWidth="1"/>
    <col min="11246" max="11246" width="4" customWidth="1"/>
    <col min="11247" max="11247" width="28.5546875" customWidth="1"/>
    <col min="11248" max="11248" width="5" customWidth="1"/>
    <col min="11249" max="11249" width="1.44140625" customWidth="1"/>
    <col min="11250" max="11250" width="5.5546875" customWidth="1"/>
    <col min="11251" max="11251" width="4.44140625" customWidth="1"/>
    <col min="11252" max="11252" width="1.44140625" customWidth="1"/>
    <col min="11253" max="11253" width="5.44140625" customWidth="1"/>
    <col min="11254" max="11254" width="4.44140625" customWidth="1"/>
    <col min="11255" max="11255" width="1.44140625" customWidth="1"/>
    <col min="11256" max="11256" width="5.109375" customWidth="1"/>
    <col min="11257" max="11257" width="4.5546875" bestFit="1" customWidth="1"/>
    <col min="11258" max="11258" width="1.44140625" customWidth="1"/>
    <col min="11259" max="11259" width="4.88671875" customWidth="1"/>
    <col min="11502" max="11502" width="4" customWidth="1"/>
    <col min="11503" max="11503" width="28.5546875" customWidth="1"/>
    <col min="11504" max="11504" width="5" customWidth="1"/>
    <col min="11505" max="11505" width="1.44140625" customWidth="1"/>
    <col min="11506" max="11506" width="5.5546875" customWidth="1"/>
    <col min="11507" max="11507" width="4.44140625" customWidth="1"/>
    <col min="11508" max="11508" width="1.44140625" customWidth="1"/>
    <col min="11509" max="11509" width="5.44140625" customWidth="1"/>
    <col min="11510" max="11510" width="4.44140625" customWidth="1"/>
    <col min="11511" max="11511" width="1.44140625" customWidth="1"/>
    <col min="11512" max="11512" width="5.109375" customWidth="1"/>
    <col min="11513" max="11513" width="4.5546875" bestFit="1" customWidth="1"/>
    <col min="11514" max="11514" width="1.44140625" customWidth="1"/>
    <col min="11515" max="11515" width="4.88671875" customWidth="1"/>
    <col min="11758" max="11758" width="4" customWidth="1"/>
    <col min="11759" max="11759" width="28.5546875" customWidth="1"/>
    <col min="11760" max="11760" width="5" customWidth="1"/>
    <col min="11761" max="11761" width="1.44140625" customWidth="1"/>
    <col min="11762" max="11762" width="5.5546875" customWidth="1"/>
    <col min="11763" max="11763" width="4.44140625" customWidth="1"/>
    <col min="11764" max="11764" width="1.44140625" customWidth="1"/>
    <col min="11765" max="11765" width="5.44140625" customWidth="1"/>
    <col min="11766" max="11766" width="4.44140625" customWidth="1"/>
    <col min="11767" max="11767" width="1.44140625" customWidth="1"/>
    <col min="11768" max="11768" width="5.109375" customWidth="1"/>
    <col min="11769" max="11769" width="4.5546875" bestFit="1" customWidth="1"/>
    <col min="11770" max="11770" width="1.44140625" customWidth="1"/>
    <col min="11771" max="11771" width="4.88671875" customWidth="1"/>
    <col min="12014" max="12014" width="4" customWidth="1"/>
    <col min="12015" max="12015" width="28.5546875" customWidth="1"/>
    <col min="12016" max="12016" width="5" customWidth="1"/>
    <col min="12017" max="12017" width="1.44140625" customWidth="1"/>
    <col min="12018" max="12018" width="5.5546875" customWidth="1"/>
    <col min="12019" max="12019" width="4.44140625" customWidth="1"/>
    <col min="12020" max="12020" width="1.44140625" customWidth="1"/>
    <col min="12021" max="12021" width="5.44140625" customWidth="1"/>
    <col min="12022" max="12022" width="4.44140625" customWidth="1"/>
    <col min="12023" max="12023" width="1.44140625" customWidth="1"/>
    <col min="12024" max="12024" width="5.109375" customWidth="1"/>
    <col min="12025" max="12025" width="4.5546875" bestFit="1" customWidth="1"/>
    <col min="12026" max="12026" width="1.44140625" customWidth="1"/>
    <col min="12027" max="12027" width="4.88671875" customWidth="1"/>
    <col min="12270" max="12270" width="4" customWidth="1"/>
    <col min="12271" max="12271" width="28.5546875" customWidth="1"/>
    <col min="12272" max="12272" width="5" customWidth="1"/>
    <col min="12273" max="12273" width="1.44140625" customWidth="1"/>
    <col min="12274" max="12274" width="5.5546875" customWidth="1"/>
    <col min="12275" max="12275" width="4.44140625" customWidth="1"/>
    <col min="12276" max="12276" width="1.44140625" customWidth="1"/>
    <col min="12277" max="12277" width="5.44140625" customWidth="1"/>
    <col min="12278" max="12278" width="4.44140625" customWidth="1"/>
    <col min="12279" max="12279" width="1.44140625" customWidth="1"/>
    <col min="12280" max="12280" width="5.109375" customWidth="1"/>
    <col min="12281" max="12281" width="4.5546875" bestFit="1" customWidth="1"/>
    <col min="12282" max="12282" width="1.44140625" customWidth="1"/>
    <col min="12283" max="12283" width="4.88671875" customWidth="1"/>
    <col min="12526" max="12526" width="4" customWidth="1"/>
    <col min="12527" max="12527" width="28.5546875" customWidth="1"/>
    <col min="12528" max="12528" width="5" customWidth="1"/>
    <col min="12529" max="12529" width="1.44140625" customWidth="1"/>
    <col min="12530" max="12530" width="5.5546875" customWidth="1"/>
    <col min="12531" max="12531" width="4.44140625" customWidth="1"/>
    <col min="12532" max="12532" width="1.44140625" customWidth="1"/>
    <col min="12533" max="12533" width="5.44140625" customWidth="1"/>
    <col min="12534" max="12534" width="4.44140625" customWidth="1"/>
    <col min="12535" max="12535" width="1.44140625" customWidth="1"/>
    <col min="12536" max="12536" width="5.109375" customWidth="1"/>
    <col min="12537" max="12537" width="4.5546875" bestFit="1" customWidth="1"/>
    <col min="12538" max="12538" width="1.44140625" customWidth="1"/>
    <col min="12539" max="12539" width="4.88671875" customWidth="1"/>
    <col min="12782" max="12782" width="4" customWidth="1"/>
    <col min="12783" max="12783" width="28.5546875" customWidth="1"/>
    <col min="12784" max="12784" width="5" customWidth="1"/>
    <col min="12785" max="12785" width="1.44140625" customWidth="1"/>
    <col min="12786" max="12786" width="5.5546875" customWidth="1"/>
    <col min="12787" max="12787" width="4.44140625" customWidth="1"/>
    <col min="12788" max="12788" width="1.44140625" customWidth="1"/>
    <col min="12789" max="12789" width="5.44140625" customWidth="1"/>
    <col min="12790" max="12790" width="4.44140625" customWidth="1"/>
    <col min="12791" max="12791" width="1.44140625" customWidth="1"/>
    <col min="12792" max="12792" width="5.109375" customWidth="1"/>
    <col min="12793" max="12793" width="4.5546875" bestFit="1" customWidth="1"/>
    <col min="12794" max="12794" width="1.44140625" customWidth="1"/>
    <col min="12795" max="12795" width="4.88671875" customWidth="1"/>
    <col min="13038" max="13038" width="4" customWidth="1"/>
    <col min="13039" max="13039" width="28.5546875" customWidth="1"/>
    <col min="13040" max="13040" width="5" customWidth="1"/>
    <col min="13041" max="13041" width="1.44140625" customWidth="1"/>
    <col min="13042" max="13042" width="5.5546875" customWidth="1"/>
    <col min="13043" max="13043" width="4.44140625" customWidth="1"/>
    <col min="13044" max="13044" width="1.44140625" customWidth="1"/>
    <col min="13045" max="13045" width="5.44140625" customWidth="1"/>
    <col min="13046" max="13046" width="4.44140625" customWidth="1"/>
    <col min="13047" max="13047" width="1.44140625" customWidth="1"/>
    <col min="13048" max="13048" width="5.109375" customWidth="1"/>
    <col min="13049" max="13049" width="4.5546875" bestFit="1" customWidth="1"/>
    <col min="13050" max="13050" width="1.44140625" customWidth="1"/>
    <col min="13051" max="13051" width="4.88671875" customWidth="1"/>
    <col min="13294" max="13294" width="4" customWidth="1"/>
    <col min="13295" max="13295" width="28.5546875" customWidth="1"/>
    <col min="13296" max="13296" width="5" customWidth="1"/>
    <col min="13297" max="13297" width="1.44140625" customWidth="1"/>
    <col min="13298" max="13298" width="5.5546875" customWidth="1"/>
    <col min="13299" max="13299" width="4.44140625" customWidth="1"/>
    <col min="13300" max="13300" width="1.44140625" customWidth="1"/>
    <col min="13301" max="13301" width="5.44140625" customWidth="1"/>
    <col min="13302" max="13302" width="4.44140625" customWidth="1"/>
    <col min="13303" max="13303" width="1.44140625" customWidth="1"/>
    <col min="13304" max="13304" width="5.109375" customWidth="1"/>
    <col min="13305" max="13305" width="4.5546875" bestFit="1" customWidth="1"/>
    <col min="13306" max="13306" width="1.44140625" customWidth="1"/>
    <col min="13307" max="13307" width="4.88671875" customWidth="1"/>
    <col min="13550" max="13550" width="4" customWidth="1"/>
    <col min="13551" max="13551" width="28.5546875" customWidth="1"/>
    <col min="13552" max="13552" width="5" customWidth="1"/>
    <col min="13553" max="13553" width="1.44140625" customWidth="1"/>
    <col min="13554" max="13554" width="5.5546875" customWidth="1"/>
    <col min="13555" max="13555" width="4.44140625" customWidth="1"/>
    <col min="13556" max="13556" width="1.44140625" customWidth="1"/>
    <col min="13557" max="13557" width="5.44140625" customWidth="1"/>
    <col min="13558" max="13558" width="4.44140625" customWidth="1"/>
    <col min="13559" max="13559" width="1.44140625" customWidth="1"/>
    <col min="13560" max="13560" width="5.109375" customWidth="1"/>
    <col min="13561" max="13561" width="4.5546875" bestFit="1" customWidth="1"/>
    <col min="13562" max="13562" width="1.44140625" customWidth="1"/>
    <col min="13563" max="13563" width="4.88671875" customWidth="1"/>
    <col min="13806" max="13806" width="4" customWidth="1"/>
    <col min="13807" max="13807" width="28.5546875" customWidth="1"/>
    <col min="13808" max="13808" width="5" customWidth="1"/>
    <col min="13809" max="13809" width="1.44140625" customWidth="1"/>
    <col min="13810" max="13810" width="5.5546875" customWidth="1"/>
    <col min="13811" max="13811" width="4.44140625" customWidth="1"/>
    <col min="13812" max="13812" width="1.44140625" customWidth="1"/>
    <col min="13813" max="13813" width="5.44140625" customWidth="1"/>
    <col min="13814" max="13814" width="4.44140625" customWidth="1"/>
    <col min="13815" max="13815" width="1.44140625" customWidth="1"/>
    <col min="13816" max="13816" width="5.109375" customWidth="1"/>
    <col min="13817" max="13817" width="4.5546875" bestFit="1" customWidth="1"/>
    <col min="13818" max="13818" width="1.44140625" customWidth="1"/>
    <col min="13819" max="13819" width="4.88671875" customWidth="1"/>
    <col min="14062" max="14062" width="4" customWidth="1"/>
    <col min="14063" max="14063" width="28.5546875" customWidth="1"/>
    <col min="14064" max="14064" width="5" customWidth="1"/>
    <col min="14065" max="14065" width="1.44140625" customWidth="1"/>
    <col min="14066" max="14066" width="5.5546875" customWidth="1"/>
    <col min="14067" max="14067" width="4.44140625" customWidth="1"/>
    <col min="14068" max="14068" width="1.44140625" customWidth="1"/>
    <col min="14069" max="14069" width="5.44140625" customWidth="1"/>
    <col min="14070" max="14070" width="4.44140625" customWidth="1"/>
    <col min="14071" max="14071" width="1.44140625" customWidth="1"/>
    <col min="14072" max="14072" width="5.109375" customWidth="1"/>
    <col min="14073" max="14073" width="4.5546875" bestFit="1" customWidth="1"/>
    <col min="14074" max="14074" width="1.44140625" customWidth="1"/>
    <col min="14075" max="14075" width="4.88671875" customWidth="1"/>
    <col min="14318" max="14318" width="4" customWidth="1"/>
    <col min="14319" max="14319" width="28.5546875" customWidth="1"/>
    <col min="14320" max="14320" width="5" customWidth="1"/>
    <col min="14321" max="14321" width="1.44140625" customWidth="1"/>
    <col min="14322" max="14322" width="5.5546875" customWidth="1"/>
    <col min="14323" max="14323" width="4.44140625" customWidth="1"/>
    <col min="14324" max="14324" width="1.44140625" customWidth="1"/>
    <col min="14325" max="14325" width="5.44140625" customWidth="1"/>
    <col min="14326" max="14326" width="4.44140625" customWidth="1"/>
    <col min="14327" max="14327" width="1.44140625" customWidth="1"/>
    <col min="14328" max="14328" width="5.109375" customWidth="1"/>
    <col min="14329" max="14329" width="4.5546875" bestFit="1" customWidth="1"/>
    <col min="14330" max="14330" width="1.44140625" customWidth="1"/>
    <col min="14331" max="14331" width="4.88671875" customWidth="1"/>
    <col min="14574" max="14574" width="4" customWidth="1"/>
    <col min="14575" max="14575" width="28.5546875" customWidth="1"/>
    <col min="14576" max="14576" width="5" customWidth="1"/>
    <col min="14577" max="14577" width="1.44140625" customWidth="1"/>
    <col min="14578" max="14578" width="5.5546875" customWidth="1"/>
    <col min="14579" max="14579" width="4.44140625" customWidth="1"/>
    <col min="14580" max="14580" width="1.44140625" customWidth="1"/>
    <col min="14581" max="14581" width="5.44140625" customWidth="1"/>
    <col min="14582" max="14582" width="4.44140625" customWidth="1"/>
    <col min="14583" max="14583" width="1.44140625" customWidth="1"/>
    <col min="14584" max="14584" width="5.109375" customWidth="1"/>
    <col min="14585" max="14585" width="4.5546875" bestFit="1" customWidth="1"/>
    <col min="14586" max="14586" width="1.44140625" customWidth="1"/>
    <col min="14587" max="14587" width="4.88671875" customWidth="1"/>
    <col min="14830" max="14830" width="4" customWidth="1"/>
    <col min="14831" max="14831" width="28.5546875" customWidth="1"/>
    <col min="14832" max="14832" width="5" customWidth="1"/>
    <col min="14833" max="14833" width="1.44140625" customWidth="1"/>
    <col min="14834" max="14834" width="5.5546875" customWidth="1"/>
    <col min="14835" max="14835" width="4.44140625" customWidth="1"/>
    <col min="14836" max="14836" width="1.44140625" customWidth="1"/>
    <col min="14837" max="14837" width="5.44140625" customWidth="1"/>
    <col min="14838" max="14838" width="4.44140625" customWidth="1"/>
    <col min="14839" max="14839" width="1.44140625" customWidth="1"/>
    <col min="14840" max="14840" width="5.109375" customWidth="1"/>
    <col min="14841" max="14841" width="4.5546875" bestFit="1" customWidth="1"/>
    <col min="14842" max="14842" width="1.44140625" customWidth="1"/>
    <col min="14843" max="14843" width="4.88671875" customWidth="1"/>
    <col min="15086" max="15086" width="4" customWidth="1"/>
    <col min="15087" max="15087" width="28.5546875" customWidth="1"/>
    <col min="15088" max="15088" width="5" customWidth="1"/>
    <col min="15089" max="15089" width="1.44140625" customWidth="1"/>
    <col min="15090" max="15090" width="5.5546875" customWidth="1"/>
    <col min="15091" max="15091" width="4.44140625" customWidth="1"/>
    <col min="15092" max="15092" width="1.44140625" customWidth="1"/>
    <col min="15093" max="15093" width="5.44140625" customWidth="1"/>
    <col min="15094" max="15094" width="4.44140625" customWidth="1"/>
    <col min="15095" max="15095" width="1.44140625" customWidth="1"/>
    <col min="15096" max="15096" width="5.109375" customWidth="1"/>
    <col min="15097" max="15097" width="4.5546875" bestFit="1" customWidth="1"/>
    <col min="15098" max="15098" width="1.44140625" customWidth="1"/>
    <col min="15099" max="15099" width="4.88671875" customWidth="1"/>
    <col min="15342" max="15342" width="4" customWidth="1"/>
    <col min="15343" max="15343" width="28.5546875" customWidth="1"/>
    <col min="15344" max="15344" width="5" customWidth="1"/>
    <col min="15345" max="15345" width="1.44140625" customWidth="1"/>
    <col min="15346" max="15346" width="5.5546875" customWidth="1"/>
    <col min="15347" max="15347" width="4.44140625" customWidth="1"/>
    <col min="15348" max="15348" width="1.44140625" customWidth="1"/>
    <col min="15349" max="15349" width="5.44140625" customWidth="1"/>
    <col min="15350" max="15350" width="4.44140625" customWidth="1"/>
    <col min="15351" max="15351" width="1.44140625" customWidth="1"/>
    <col min="15352" max="15352" width="5.109375" customWidth="1"/>
    <col min="15353" max="15353" width="4.5546875" bestFit="1" customWidth="1"/>
    <col min="15354" max="15354" width="1.44140625" customWidth="1"/>
    <col min="15355" max="15355" width="4.88671875" customWidth="1"/>
    <col min="15598" max="15598" width="4" customWidth="1"/>
    <col min="15599" max="15599" width="28.5546875" customWidth="1"/>
    <col min="15600" max="15600" width="5" customWidth="1"/>
    <col min="15601" max="15601" width="1.44140625" customWidth="1"/>
    <col min="15602" max="15602" width="5.5546875" customWidth="1"/>
    <col min="15603" max="15603" width="4.44140625" customWidth="1"/>
    <col min="15604" max="15604" width="1.44140625" customWidth="1"/>
    <col min="15605" max="15605" width="5.44140625" customWidth="1"/>
    <col min="15606" max="15606" width="4.44140625" customWidth="1"/>
    <col min="15607" max="15607" width="1.44140625" customWidth="1"/>
    <col min="15608" max="15608" width="5.109375" customWidth="1"/>
    <col min="15609" max="15609" width="4.5546875" bestFit="1" customWidth="1"/>
    <col min="15610" max="15610" width="1.44140625" customWidth="1"/>
    <col min="15611" max="15611" width="4.88671875" customWidth="1"/>
    <col min="15854" max="15854" width="4" customWidth="1"/>
    <col min="15855" max="15855" width="28.5546875" customWidth="1"/>
    <col min="15856" max="15856" width="5" customWidth="1"/>
    <col min="15857" max="15857" width="1.44140625" customWidth="1"/>
    <col min="15858" max="15858" width="5.5546875" customWidth="1"/>
    <col min="15859" max="15859" width="4.44140625" customWidth="1"/>
    <col min="15860" max="15860" width="1.44140625" customWidth="1"/>
    <col min="15861" max="15861" width="5.44140625" customWidth="1"/>
    <col min="15862" max="15862" width="4.44140625" customWidth="1"/>
    <col min="15863" max="15863" width="1.44140625" customWidth="1"/>
    <col min="15864" max="15864" width="5.109375" customWidth="1"/>
    <col min="15865" max="15865" width="4.5546875" bestFit="1" customWidth="1"/>
    <col min="15866" max="15866" width="1.44140625" customWidth="1"/>
    <col min="15867" max="15867" width="4.88671875" customWidth="1"/>
    <col min="16110" max="16110" width="4" customWidth="1"/>
    <col min="16111" max="16111" width="28.5546875" customWidth="1"/>
    <col min="16112" max="16112" width="5" customWidth="1"/>
    <col min="16113" max="16113" width="1.44140625" customWidth="1"/>
    <col min="16114" max="16114" width="5.5546875" customWidth="1"/>
    <col min="16115" max="16115" width="4.44140625" customWidth="1"/>
    <col min="16116" max="16116" width="1.44140625" customWidth="1"/>
    <col min="16117" max="16117" width="5.44140625" customWidth="1"/>
    <col min="16118" max="16118" width="4.44140625" customWidth="1"/>
    <col min="16119" max="16119" width="1.44140625" customWidth="1"/>
    <col min="16120" max="16120" width="5.109375" customWidth="1"/>
    <col min="16121" max="16121" width="4.5546875" bestFit="1" customWidth="1"/>
    <col min="16122" max="16122" width="1.44140625" customWidth="1"/>
    <col min="16123" max="16123" width="4.88671875" customWidth="1"/>
  </cols>
  <sheetData>
    <row r="1" spans="1:7" ht="30" customHeight="1" x14ac:dyDescent="0.3">
      <c r="B1"/>
      <c r="C1"/>
      <c r="D1"/>
      <c r="E1"/>
      <c r="F1"/>
      <c r="G1"/>
    </row>
    <row r="2" spans="1:7" ht="18" x14ac:dyDescent="0.3">
      <c r="A2" s="206" t="s">
        <v>139</v>
      </c>
      <c r="B2" s="208" t="s">
        <v>137</v>
      </c>
      <c r="C2" s="208"/>
      <c r="D2" s="208"/>
      <c r="E2" s="208"/>
      <c r="F2" s="208"/>
      <c r="G2" s="208"/>
    </row>
    <row r="3" spans="1:7" ht="18.75" customHeight="1" x14ac:dyDescent="0.3">
      <c r="A3" s="207"/>
      <c r="B3" s="209" t="s">
        <v>138</v>
      </c>
      <c r="C3" s="209"/>
      <c r="D3" s="209"/>
      <c r="E3" s="209"/>
      <c r="F3" s="209"/>
      <c r="G3" s="209"/>
    </row>
    <row r="4" spans="1:7" x14ac:dyDescent="0.3">
      <c r="A4" s="42" t="s">
        <v>19</v>
      </c>
      <c r="B4" s="87" t="s">
        <v>64</v>
      </c>
      <c r="C4" s="90" t="s">
        <v>65</v>
      </c>
      <c r="D4" s="88" t="s">
        <v>66</v>
      </c>
      <c r="E4" s="89" t="s">
        <v>70</v>
      </c>
      <c r="F4" s="90" t="s">
        <v>68</v>
      </c>
      <c r="G4" s="88" t="s">
        <v>69</v>
      </c>
    </row>
    <row r="5" spans="1:7" x14ac:dyDescent="0.3">
      <c r="A5" s="202" t="s">
        <v>20</v>
      </c>
      <c r="B5" s="157" t="str">
        <f>'Prezence 8.9.'!B5</f>
        <v>Městský nohejbalový klub Modřice, z.s. "A" - Kolouch</v>
      </c>
      <c r="C5" s="157">
        <f>'Prezence 8.9.'!C5</f>
        <v>5268</v>
      </c>
      <c r="D5" s="157" t="str">
        <f>'Prezence 8.9.'!D5</f>
        <v>Kolouch Patrik</v>
      </c>
      <c r="E5" s="157">
        <f>'Prezence 8.9.'!E5</f>
        <v>0</v>
      </c>
      <c r="F5" s="157" t="str">
        <f>'Prezence 8.9.'!F5</f>
        <v>Kolouch Patrik</v>
      </c>
      <c r="G5" s="157" t="str">
        <f>'Prezence 8.9.'!G5</f>
        <v>Bednář</v>
      </c>
    </row>
    <row r="6" spans="1:7" x14ac:dyDescent="0.3">
      <c r="A6" s="202"/>
      <c r="B6" s="157" t="str">
        <f>'Prezence 8.9.'!B13</f>
        <v>TJ Dynamo ČEZ České Budějovice z.s. "A" - Buchal</v>
      </c>
      <c r="C6" s="157">
        <f>'Prezence 8.9.'!C13</f>
        <v>6301</v>
      </c>
      <c r="D6" s="157" t="str">
        <f>'Prezence 8.9.'!D13</f>
        <v>Buchal Patrik</v>
      </c>
      <c r="E6" s="157">
        <f>'Prezence 8.9.'!E13</f>
        <v>0</v>
      </c>
      <c r="F6" s="157" t="str">
        <f>'Prezence 8.9.'!F13</f>
        <v>Buchal Patrik</v>
      </c>
      <c r="G6" s="157" t="str">
        <f>'Prezence 8.9.'!G13</f>
        <v>Višvader</v>
      </c>
    </row>
    <row r="7" spans="1:7" x14ac:dyDescent="0.3">
      <c r="A7" s="203"/>
      <c r="B7" s="158" t="str">
        <f>'Prezence 8.9.'!B25</f>
        <v>TJ SLAVOJ Český Brod "D" - Baloun</v>
      </c>
      <c r="C7" s="158">
        <f>'Prezence 8.9.'!C25</f>
        <v>6453</v>
      </c>
      <c r="D7" s="158" t="str">
        <f>'Prezence 8.9.'!D25</f>
        <v>Baloun Richard</v>
      </c>
      <c r="E7" s="158">
        <f>'Prezence 8.9.'!E25</f>
        <v>0</v>
      </c>
      <c r="F7" s="158" t="str">
        <f>'Prezence 8.9.'!F25</f>
        <v>Baloun Richard</v>
      </c>
      <c r="G7" s="158" t="str">
        <f>'Prezence 8.9.'!G25</f>
        <v>Červenka</v>
      </c>
    </row>
    <row r="8" spans="1:7" ht="14.4" customHeight="1" thickBot="1" x14ac:dyDescent="0.35">
      <c r="A8" s="204"/>
      <c r="B8" s="158" t="str">
        <f>'Prezence 8.9.'!B12</f>
        <v>UNITOP SKP Žďár nad Sázavou "D" - Zapletalová</v>
      </c>
      <c r="C8" s="158">
        <f>'Prezence 8.9.'!C12</f>
        <v>6451</v>
      </c>
      <c r="D8" s="158" t="str">
        <f>'Prezence 8.9.'!D12</f>
        <v>Zapletalová Anna</v>
      </c>
      <c r="E8" s="158">
        <f>'Prezence 8.9.'!E12</f>
        <v>0</v>
      </c>
      <c r="F8" s="158" t="str">
        <f>'Prezence 8.9.'!F12</f>
        <v>Zapletalová Anna</v>
      </c>
      <c r="G8" s="158" t="str">
        <f>'Prezence 8.9.'!G12</f>
        <v>Sobotka</v>
      </c>
    </row>
    <row r="9" spans="1:7" x14ac:dyDescent="0.3">
      <c r="A9" s="205" t="s">
        <v>6</v>
      </c>
      <c r="B9" s="159" t="str">
        <f>'Prezence 8.9.'!B29</f>
        <v>TJ Baník Stříbro "A" - Tolar</v>
      </c>
      <c r="C9" s="159">
        <f>'Prezence 8.9.'!C29</f>
        <v>5153</v>
      </c>
      <c r="D9" s="159" t="str">
        <f>'Prezence 8.9.'!D29</f>
        <v>Tolar Ondřej</v>
      </c>
      <c r="E9" s="159">
        <f>'Prezence 8.9.'!E29</f>
        <v>0</v>
      </c>
      <c r="F9" s="159" t="str">
        <f>'Prezence 8.9.'!F29</f>
        <v>Tolar Ondřej</v>
      </c>
      <c r="G9" s="159" t="str">
        <f>'Prezence 8.9.'!G29</f>
        <v>Tolar</v>
      </c>
    </row>
    <row r="10" spans="1:7" x14ac:dyDescent="0.3">
      <c r="A10" s="202"/>
      <c r="B10" s="160" t="str">
        <f>'Prezence 8.9.'!B17</f>
        <v>TJ SLAVOJ Český Brod "A" - Červenka</v>
      </c>
      <c r="C10" s="160">
        <f>'Prezence 8.9.'!C17</f>
        <v>5902</v>
      </c>
      <c r="D10" s="160" t="str">
        <f>'Prezence 8.9.'!D17</f>
        <v>Červenka Michal</v>
      </c>
      <c r="E10" s="160">
        <f>'Prezence 8.9.'!E17</f>
        <v>0</v>
      </c>
      <c r="F10" s="160" t="str">
        <f>'Prezence 8.9.'!F17</f>
        <v>Červenka Michal</v>
      </c>
      <c r="G10" s="160" t="str">
        <f>'Prezence 8.9.'!G17</f>
        <v>Červenka</v>
      </c>
    </row>
    <row r="11" spans="1:7" x14ac:dyDescent="0.3">
      <c r="A11" s="203"/>
      <c r="B11" s="161" t="str">
        <f>'Prezence 8.9.'!B11</f>
        <v>UNITOP SKP Žďár nad Sázavou "C" - Sládek</v>
      </c>
      <c r="C11" s="161">
        <f>'Prezence 8.9.'!C11</f>
        <v>6012</v>
      </c>
      <c r="D11" s="161" t="str">
        <f>'Prezence 8.9.'!D11</f>
        <v>Sládek František</v>
      </c>
      <c r="E11" s="161">
        <f>'Prezence 8.9.'!E11</f>
        <v>0</v>
      </c>
      <c r="F11" s="161" t="str">
        <f>'Prezence 8.9.'!F11</f>
        <v>Sládek František</v>
      </c>
      <c r="G11" s="161" t="str">
        <f>'Prezence 8.9.'!G11</f>
        <v>Sobotka</v>
      </c>
    </row>
    <row r="12" spans="1:7" ht="14.4" customHeight="1" thickBot="1" x14ac:dyDescent="0.35">
      <c r="A12" s="203"/>
      <c r="B12" s="162" t="str">
        <f>'Prezence 8.9.'!B36</f>
        <v>TJ Peklo nad Zdobnicí "C" - Jindra</v>
      </c>
      <c r="C12" s="162">
        <f>'Prezence 8.9.'!C36</f>
        <v>6038</v>
      </c>
      <c r="D12" s="162" t="str">
        <f>'Prezence 8.9.'!D36</f>
        <v>Jindra Jaroslav</v>
      </c>
      <c r="E12" s="162">
        <f>'Prezence 8.9.'!E36</f>
        <v>0</v>
      </c>
      <c r="F12" s="162" t="str">
        <f>'Prezence 8.9.'!F36</f>
        <v>Jindra Jaroslav</v>
      </c>
      <c r="G12" s="162" t="str">
        <f>'Prezence 8.9.'!G36</f>
        <v>Hostinský</v>
      </c>
    </row>
    <row r="13" spans="1:7" x14ac:dyDescent="0.3">
      <c r="A13" s="201" t="s">
        <v>21</v>
      </c>
      <c r="B13" s="163" t="str">
        <f>'Prezence 8.9.'!B23</f>
        <v>TJ Avia Čakovice "A" - Kalous</v>
      </c>
      <c r="C13" s="163">
        <f>'Prezence 8.9.'!C23</f>
        <v>4000</v>
      </c>
      <c r="D13" s="163" t="str">
        <f>'Prezence 8.9.'!D23</f>
        <v>Kalous Václav</v>
      </c>
      <c r="E13" s="163">
        <f>'Prezence 8.9.'!E23</f>
        <v>0</v>
      </c>
      <c r="F13" s="163" t="str">
        <f>'Prezence 8.9.'!F23</f>
        <v>Kalous Václav</v>
      </c>
      <c r="G13" s="163" t="str">
        <f>'Prezence 8.9.'!G23</f>
        <v>Strejček</v>
      </c>
    </row>
    <row r="14" spans="1:7" x14ac:dyDescent="0.3">
      <c r="A14" s="202"/>
      <c r="B14" s="160" t="str">
        <f>'Prezence 8.9.'!B16</f>
        <v>R.U.M. NK Holubice - Dlabka</v>
      </c>
      <c r="C14" s="160">
        <f>'Prezence 8.9.'!C16</f>
        <v>5731</v>
      </c>
      <c r="D14" s="160" t="str">
        <f>'Prezence 8.9.'!D16</f>
        <v>Dlabka František</v>
      </c>
      <c r="E14" s="160">
        <f>'Prezence 8.9.'!E16</f>
        <v>0</v>
      </c>
      <c r="F14" s="160" t="str">
        <f>'Prezence 8.9.'!F16</f>
        <v>Dlabka František</v>
      </c>
      <c r="G14" s="160" t="str">
        <f>'Prezence 8.9.'!G16</f>
        <v>Dlabka</v>
      </c>
    </row>
    <row r="15" spans="1:7" x14ac:dyDescent="0.3">
      <c r="A15" s="203"/>
      <c r="B15" s="161" t="str">
        <f>'Prezence 8.9.'!B21</f>
        <v>T.J. SOKOL Holice "B" - Jirka</v>
      </c>
      <c r="C15" s="161">
        <f>'Prezence 8.9.'!C21</f>
        <v>6256</v>
      </c>
      <c r="D15" s="161" t="str">
        <f>'Prezence 8.9.'!D21</f>
        <v>Jirka Ota</v>
      </c>
      <c r="E15" s="161">
        <f>'Prezence 8.9.'!E21</f>
        <v>0</v>
      </c>
      <c r="F15" s="161" t="str">
        <f>'Prezence 8.9.'!F21</f>
        <v>Jirka Ota</v>
      </c>
      <c r="G15" s="161" t="str">
        <f>'Prezence 8.9.'!G21</f>
        <v>Herynek</v>
      </c>
    </row>
    <row r="16" spans="1:7" ht="14.4" customHeight="1" thickBot="1" x14ac:dyDescent="0.35">
      <c r="A16" s="204"/>
      <c r="B16" s="161" t="str">
        <f>'Prezence 8.9.'!B14</f>
        <v>TJ Dynamo ČEZ České Budějovice z.s. "B" - Kalianko</v>
      </c>
      <c r="C16" s="161">
        <f>'Prezence 8.9.'!C14</f>
        <v>6302</v>
      </c>
      <c r="D16" s="161" t="str">
        <f>'Prezence 8.9.'!D14</f>
        <v>Kalianko Kryštov</v>
      </c>
      <c r="E16" s="161">
        <f>'Prezence 8.9.'!E14</f>
        <v>0</v>
      </c>
      <c r="F16" s="161" t="str">
        <f>'Prezence 8.9.'!F14</f>
        <v>Kalianko Kryštov</v>
      </c>
      <c r="G16" s="161" t="str">
        <f>'Prezence 8.9.'!G14</f>
        <v>Višvader</v>
      </c>
    </row>
    <row r="17" spans="1:7" x14ac:dyDescent="0.3">
      <c r="A17" s="205" t="s">
        <v>0</v>
      </c>
      <c r="B17" s="159" t="str">
        <f>'Prezence 8.9.'!B6</f>
        <v>Městský nohejbalový klub Modřice, z.s. "B" - Svoboda</v>
      </c>
      <c r="C17" s="159">
        <f>'Prezence 8.9.'!C6</f>
        <v>5287</v>
      </c>
      <c r="D17" s="159" t="str">
        <f>'Prezence 8.9.'!D6</f>
        <v>Svoboda Michael</v>
      </c>
      <c r="E17" s="159">
        <f>'Prezence 8.9.'!E6</f>
        <v>0</v>
      </c>
      <c r="F17" s="159" t="str">
        <f>'Prezence 8.9.'!F6</f>
        <v>Svoboda Michael</v>
      </c>
      <c r="G17" s="159" t="str">
        <f>'Prezence 8.9.'!G6</f>
        <v>Bednář</v>
      </c>
    </row>
    <row r="18" spans="1:7" x14ac:dyDescent="0.3">
      <c r="A18" s="202"/>
      <c r="B18" s="160" t="str">
        <f>'Prezence 8.9.'!B31</f>
        <v>SK Liapor - Witte Karlovy Vary z.s. "A" - Gregor</v>
      </c>
      <c r="C18" s="160">
        <f>'Prezence 8.9.'!C31</f>
        <v>6227</v>
      </c>
      <c r="D18" s="160" t="str">
        <f>'Prezence 8.9.'!D31</f>
        <v>Gregor Tobiáš</v>
      </c>
      <c r="E18" s="160">
        <f>'Prezence 8.9.'!E31</f>
        <v>0</v>
      </c>
      <c r="F18" s="160" t="str">
        <f>'Prezence 8.9.'!F31</f>
        <v>Gregor Tobiáš</v>
      </c>
      <c r="G18" s="160" t="str">
        <f>'Prezence 8.9.'!G31</f>
        <v>Dutka</v>
      </c>
    </row>
    <row r="19" spans="1:7" x14ac:dyDescent="0.3">
      <c r="A19" s="203"/>
      <c r="B19" s="161" t="str">
        <f>'Prezence 8.9.'!B35</f>
        <v>TJ Peklo nad Zdobnicí "B" - Jarkovský</v>
      </c>
      <c r="C19" s="161">
        <f>'Prezence 8.9.'!C35</f>
        <v>5062</v>
      </c>
      <c r="D19" s="161" t="str">
        <f>'Prezence 8.9.'!D35</f>
        <v>Jarkovský Pavel</v>
      </c>
      <c r="E19" s="161">
        <f>'Prezence 8.9.'!E35</f>
        <v>0</v>
      </c>
      <c r="F19" s="161" t="str">
        <f>'Prezence 8.9.'!F35</f>
        <v>Jarkovský Pavel</v>
      </c>
      <c r="G19" s="161" t="str">
        <f>'Prezence 8.9.'!G35</f>
        <v>Hostinský</v>
      </c>
    </row>
    <row r="20" spans="1:7" ht="14.4" customHeight="1" thickBot="1" x14ac:dyDescent="0.35">
      <c r="A20" s="203"/>
      <c r="B20" s="162" t="str">
        <f>'Prezence 8.9.'!B28</f>
        <v>Tělovýchovná jednota Radomyšl, z.s. "C" - Mandl</v>
      </c>
      <c r="C20" s="162">
        <f>'Prezence 8.9.'!C28</f>
        <v>5335</v>
      </c>
      <c r="D20" s="162" t="str">
        <f>'Prezence 8.9.'!D28</f>
        <v>Mandl Šimon</v>
      </c>
      <c r="E20" s="162">
        <f>'Prezence 8.9.'!E28</f>
        <v>0</v>
      </c>
      <c r="F20" s="162" t="str">
        <f>'Prezence 8.9.'!F28</f>
        <v>Mandl Šimon</v>
      </c>
      <c r="G20" s="162" t="str">
        <f>'Prezence 8.9.'!G28</f>
        <v>Koubovský</v>
      </c>
    </row>
    <row r="21" spans="1:7" x14ac:dyDescent="0.3">
      <c r="A21" s="201" t="s">
        <v>46</v>
      </c>
      <c r="B21" s="163" t="str">
        <f>'Prezence 8.9.'!B26</f>
        <v>Tělovýchovná jednota Radomyšl, z.s. "A" - Votava</v>
      </c>
      <c r="C21" s="163">
        <f>'Prezence 8.9.'!C26</f>
        <v>5836</v>
      </c>
      <c r="D21" s="163" t="str">
        <f>'Prezence 8.9.'!D26</f>
        <v>Votava Tomáš</v>
      </c>
      <c r="E21" s="163">
        <f>'Prezence 8.9.'!E26</f>
        <v>0</v>
      </c>
      <c r="F21" s="163" t="str">
        <f>'Prezence 8.9.'!F26</f>
        <v>Votava Tomáš</v>
      </c>
      <c r="G21" s="163" t="str">
        <f>'Prezence 8.9.'!G26</f>
        <v>Koubovský</v>
      </c>
    </row>
    <row r="22" spans="1:7" x14ac:dyDescent="0.3">
      <c r="A22" s="202"/>
      <c r="B22" s="160" t="str">
        <f>'Prezence 8.9.'!B8</f>
        <v>Městský nohejbalový klub Modřice, z.s. "D" - Bednář</v>
      </c>
      <c r="C22" s="160">
        <f>'Prezence 8.9.'!C8</f>
        <v>5238</v>
      </c>
      <c r="D22" s="160" t="str">
        <f>'Prezence 8.9.'!D8</f>
        <v>Bednář Tadeáš</v>
      </c>
      <c r="E22" s="160">
        <f>'Prezence 8.9.'!E8</f>
        <v>0</v>
      </c>
      <c r="F22" s="160" t="str">
        <f>'Prezence 8.9.'!F8</f>
        <v>Bednář Tadeáš</v>
      </c>
      <c r="G22" s="160" t="str">
        <f>'Prezence 8.9.'!G8</f>
        <v>Bednář</v>
      </c>
    </row>
    <row r="23" spans="1:7" x14ac:dyDescent="0.3">
      <c r="A23" s="203"/>
      <c r="B23" s="161" t="str">
        <f>'Prezence 8.9.'!B30</f>
        <v>TJ Baník Stříbro "B" - Gaszczyk</v>
      </c>
      <c r="C23" s="161">
        <f>'Prezence 8.9.'!C30</f>
        <v>5154</v>
      </c>
      <c r="D23" s="161" t="str">
        <f>'Prezence 8.9.'!D30</f>
        <v>Gaszczyk Adam</v>
      </c>
      <c r="E23" s="161">
        <f>'Prezence 8.9.'!E30</f>
        <v>0</v>
      </c>
      <c r="F23" s="161" t="str">
        <f>'Prezence 8.9.'!F30</f>
        <v>Gaszczyk Adam</v>
      </c>
      <c r="G23" s="161" t="str">
        <f>'Prezence 8.9.'!G30</f>
        <v>Tolar</v>
      </c>
    </row>
    <row r="24" spans="1:7" ht="14.4" customHeight="1" thickBot="1" x14ac:dyDescent="0.35">
      <c r="A24" s="204"/>
      <c r="B24" s="161" t="str">
        <f>'Prezence 8.9.'!B33</f>
        <v>SK Liapor - Witte Karlovy Vary z.s. "C" - Lebeda</v>
      </c>
      <c r="C24" s="161">
        <f>'Prezence 8.9.'!C33</f>
        <v>5474</v>
      </c>
      <c r="D24" s="161" t="str">
        <f>'Prezence 8.9.'!D33</f>
        <v>Lebeda Marek</v>
      </c>
      <c r="E24" s="161">
        <f>'Prezence 8.9.'!E33</f>
        <v>0</v>
      </c>
      <c r="F24" s="161" t="str">
        <f>'Prezence 8.9.'!F33</f>
        <v>Lebeda Marek</v>
      </c>
      <c r="G24" s="161" t="str">
        <f>'Prezence 8.9.'!G33</f>
        <v>Dutka</v>
      </c>
    </row>
    <row r="25" spans="1:7" x14ac:dyDescent="0.3">
      <c r="A25" s="201" t="s">
        <v>47</v>
      </c>
      <c r="B25" s="159" t="str">
        <f>'Prezence 8.9.'!B34</f>
        <v>TJ Peklo nad Zdobnicí "A" - Koblic</v>
      </c>
      <c r="C25" s="159">
        <f>'Prezence 8.9.'!C34</f>
        <v>6039</v>
      </c>
      <c r="D25" s="159" t="str">
        <f>'Prezence 8.9.'!D34</f>
        <v>Koblic Martin</v>
      </c>
      <c r="E25" s="159">
        <f>'Prezence 8.9.'!E34</f>
        <v>0</v>
      </c>
      <c r="F25" s="159" t="str">
        <f>'Prezence 8.9.'!F34</f>
        <v>Koblic Martin</v>
      </c>
      <c r="G25" s="159" t="str">
        <f>'Prezence 8.9.'!G34</f>
        <v>Hostinský</v>
      </c>
    </row>
    <row r="26" spans="1:7" x14ac:dyDescent="0.3">
      <c r="A26" s="202"/>
      <c r="B26" s="160" t="str">
        <f>'Prezence 8.9.'!B20</f>
        <v>T.J. SOKOL Holice "A" - Machatý</v>
      </c>
      <c r="C26" s="160">
        <f>'Prezence 8.9.'!C20</f>
        <v>6397</v>
      </c>
      <c r="D26" s="160" t="str">
        <f>'Prezence 8.9.'!D20</f>
        <v>Machatý Dominik</v>
      </c>
      <c r="E26" s="160">
        <f>'Prezence 8.9.'!E20</f>
        <v>0</v>
      </c>
      <c r="F26" s="160" t="str">
        <f>'Prezence 8.9.'!F20</f>
        <v>Machatý Dominik</v>
      </c>
      <c r="G26" s="160" t="str">
        <f>'Prezence 8.9.'!G20</f>
        <v>Herynek</v>
      </c>
    </row>
    <row r="27" spans="1:7" x14ac:dyDescent="0.3">
      <c r="A27" s="203"/>
      <c r="B27" s="161" t="str">
        <f>'Prezence 8.9.'!B10</f>
        <v>UNITOP SKP Žďár nad Sázavou "B" - Zapletal</v>
      </c>
      <c r="C27" s="161">
        <f>'Prezence 8.9.'!C10</f>
        <v>5957</v>
      </c>
      <c r="D27" s="161" t="str">
        <f>'Prezence 8.9.'!D10</f>
        <v>Zapletal Marek</v>
      </c>
      <c r="E27" s="161">
        <f>'Prezence 8.9.'!E10</f>
        <v>0</v>
      </c>
      <c r="F27" s="161" t="str">
        <f>'Prezence 8.9.'!F10</f>
        <v>Zapletal Marek</v>
      </c>
      <c r="G27" s="161" t="str">
        <f>'Prezence 8.9.'!G10</f>
        <v>Sládek</v>
      </c>
    </row>
    <row r="28" spans="1:7" ht="14.4" customHeight="1" thickBot="1" x14ac:dyDescent="0.35">
      <c r="A28" s="204"/>
      <c r="B28" s="162" t="str">
        <f>'Prezence 8.9.'!B19</f>
        <v>TJ SLAVOJ Český Brod "C" - Blažek</v>
      </c>
      <c r="C28" s="162">
        <f>'Prezence 8.9.'!C19</f>
        <v>6472</v>
      </c>
      <c r="D28" s="162" t="str">
        <f>'Prezence 8.9.'!D19</f>
        <v>Blažek Antonín</v>
      </c>
      <c r="E28" s="162">
        <f>'Prezence 8.9.'!E19</f>
        <v>0</v>
      </c>
      <c r="F28" s="162" t="str">
        <f>'Prezence 8.9.'!F19</f>
        <v>Blažek Antonín</v>
      </c>
      <c r="G28" s="162" t="str">
        <f>'Prezence 8.9.'!G19</f>
        <v>Červenka</v>
      </c>
    </row>
    <row r="29" spans="1:7" x14ac:dyDescent="0.3">
      <c r="A29" s="201" t="s">
        <v>48</v>
      </c>
      <c r="B29" s="163" t="str">
        <f>'Prezence 8.9.'!B7</f>
        <v>Městský nohejbalový klub Modřice, z.s. "C" - Sluka</v>
      </c>
      <c r="C29" s="163">
        <f>'Prezence 8.9.'!C7</f>
        <v>6006</v>
      </c>
      <c r="D29" s="163" t="str">
        <f>'Prezence 8.9.'!D7</f>
        <v>Sluka Tomáš</v>
      </c>
      <c r="E29" s="163">
        <f>'Prezence 8.9.'!E7</f>
        <v>0</v>
      </c>
      <c r="F29" s="163" t="str">
        <f>'Prezence 8.9.'!F7</f>
        <v>Sluka Tomáš</v>
      </c>
      <c r="G29" s="163" t="str">
        <f>'Prezence 8.9.'!G7</f>
        <v>Bednář</v>
      </c>
    </row>
    <row r="30" spans="1:7" x14ac:dyDescent="0.3">
      <c r="A30" s="202"/>
      <c r="B30" s="160" t="str">
        <f>'Prezence 8.9.'!B18</f>
        <v>TJ SLAVOJ Český Brod "B" - Bálek</v>
      </c>
      <c r="C30" s="160">
        <f>'Prezence 8.9.'!C18</f>
        <v>5900</v>
      </c>
      <c r="D30" s="160" t="str">
        <f>'Prezence 8.9.'!D18</f>
        <v>Bálek Jan</v>
      </c>
      <c r="E30" s="160">
        <f>'Prezence 8.9.'!E18</f>
        <v>0</v>
      </c>
      <c r="F30" s="160" t="str">
        <f>'Prezence 8.9.'!F18</f>
        <v>Bálek Jan</v>
      </c>
      <c r="G30" s="160" t="str">
        <f>'Prezence 8.9.'!G18</f>
        <v>Červenka</v>
      </c>
    </row>
    <row r="31" spans="1:7" x14ac:dyDescent="0.3">
      <c r="A31" s="203"/>
      <c r="B31" s="161" t="str">
        <f>'Prezence 8.9.'!B27</f>
        <v>Tělovýchovná jednota Radomyšl, z.s. "B" - Mach</v>
      </c>
      <c r="C31" s="161">
        <f>'Prezence 8.9.'!C27</f>
        <v>6362</v>
      </c>
      <c r="D31" s="161" t="str">
        <f>'Prezence 8.9.'!D27</f>
        <v>Mach Štěpán</v>
      </c>
      <c r="E31" s="161">
        <f>'Prezence 8.9.'!E27</f>
        <v>0</v>
      </c>
      <c r="F31" s="161" t="str">
        <f>'Prezence 8.9.'!F27</f>
        <v>Mach Štěpán</v>
      </c>
      <c r="G31" s="161" t="str">
        <f>'Prezence 8.9.'!G27</f>
        <v>Koubovský</v>
      </c>
    </row>
    <row r="32" spans="1:7" ht="14.4" customHeight="1" thickBot="1" x14ac:dyDescent="0.35">
      <c r="A32" s="204"/>
      <c r="B32" s="161" t="str">
        <f>'Prezence 8.9.'!B15</f>
        <v>TJ Dynamo ČEZ České Budějovice z.s. "C" - Štrob</v>
      </c>
      <c r="C32" s="161">
        <f>'Prezence 8.9.'!C15</f>
        <v>6303</v>
      </c>
      <c r="D32" s="161" t="str">
        <f>'Prezence 8.9.'!D15</f>
        <v>Štrob Jaromír</v>
      </c>
      <c r="E32" s="161">
        <f>'Prezence 8.9.'!E15</f>
        <v>0</v>
      </c>
      <c r="F32" s="161" t="str">
        <f>'Prezence 8.9.'!F15</f>
        <v>Štrob Jaromír</v>
      </c>
      <c r="G32" s="161" t="str">
        <f>'Prezence 8.9.'!G15</f>
        <v>Višvader</v>
      </c>
    </row>
    <row r="33" spans="1:7" x14ac:dyDescent="0.3">
      <c r="A33" s="205" t="s">
        <v>49</v>
      </c>
      <c r="B33" s="159" t="str">
        <f>'Prezence 8.9.'!B24</f>
        <v>TJ Avia Čakovice "B" - Matura</v>
      </c>
      <c r="C33" s="159">
        <f>'Prezence 8.9.'!C24</f>
        <v>4515</v>
      </c>
      <c r="D33" s="159" t="str">
        <f>'Prezence 8.9.'!D24</f>
        <v>Matura Tobiáš</v>
      </c>
      <c r="E33" s="159">
        <f>'Prezence 8.9.'!E24</f>
        <v>0</v>
      </c>
      <c r="F33" s="159" t="str">
        <f>'Prezence 8.9.'!F24</f>
        <v>Matura Tobiáš</v>
      </c>
      <c r="G33" s="159" t="str">
        <f>'Prezence 8.9.'!G24</f>
        <v>Strejček</v>
      </c>
    </row>
    <row r="34" spans="1:7" x14ac:dyDescent="0.3">
      <c r="A34" s="202"/>
      <c r="B34" s="160" t="str">
        <f>'Prezence 8.9.'!B9</f>
        <v>UNITOP SKP Žďár nad Sázavou "A" - Sobotka</v>
      </c>
      <c r="C34" s="160">
        <f>'Prezence 8.9.'!C9</f>
        <v>5956</v>
      </c>
      <c r="D34" s="160" t="str">
        <f>'Prezence 8.9.'!D9</f>
        <v>Sobotka Matěj</v>
      </c>
      <c r="E34" s="160">
        <f>'Prezence 8.9.'!E9</f>
        <v>0</v>
      </c>
      <c r="F34" s="160" t="str">
        <f>'Prezence 8.9.'!F9</f>
        <v>Sobotka Matěj</v>
      </c>
      <c r="G34" s="160" t="str">
        <f>'Prezence 8.9.'!G9</f>
        <v>Sládek</v>
      </c>
    </row>
    <row r="35" spans="1:7" x14ac:dyDescent="0.3">
      <c r="A35" s="202"/>
      <c r="B35" s="160" t="str">
        <f>'Prezence 8.9.'!B32</f>
        <v>SK Liapor - Witte Karlovy Vary z.s. "B" - Stýblo</v>
      </c>
      <c r="C35" s="160">
        <f>'Prezence 8.9.'!C32</f>
        <v>6072</v>
      </c>
      <c r="D35" s="160" t="str">
        <f>'Prezence 8.9.'!D32</f>
        <v>Stýblo Petr</v>
      </c>
      <c r="E35" s="160">
        <f>'Prezence 8.9.'!E32</f>
        <v>0</v>
      </c>
      <c r="F35" s="160" t="str">
        <f>'Prezence 8.9.'!F32</f>
        <v>Stýblo Petr</v>
      </c>
      <c r="G35" s="160" t="str">
        <f>'Prezence 8.9.'!G32</f>
        <v>Dutka</v>
      </c>
    </row>
    <row r="36" spans="1:7" x14ac:dyDescent="0.3">
      <c r="A36" s="202"/>
      <c r="B36" s="160" t="str">
        <f>'Prezence 8.9.'!B22</f>
        <v>T.J. SOKOL Holice "C" - Herynek</v>
      </c>
      <c r="C36" s="160">
        <f>'Prezence 8.9.'!C22</f>
        <v>5209</v>
      </c>
      <c r="D36" s="160" t="str">
        <f>'Prezence 8.9.'!D22</f>
        <v>Herynek Petr</v>
      </c>
      <c r="E36" s="160">
        <f>'Prezence 8.9.'!E22</f>
        <v>0</v>
      </c>
      <c r="F36" s="160" t="str">
        <f>'Prezence 8.9.'!F22</f>
        <v>Herynek Petr</v>
      </c>
      <c r="G36" s="160" t="str">
        <f>'Prezence 8.9.'!G22</f>
        <v>Herynek</v>
      </c>
    </row>
    <row r="37" spans="1:7" x14ac:dyDescent="0.3">
      <c r="B37" s="96"/>
      <c r="C37" s="97"/>
      <c r="D37" s="97"/>
      <c r="E37" s="97"/>
      <c r="F37" s="98"/>
    </row>
    <row r="38" spans="1:7" x14ac:dyDescent="0.3">
      <c r="B38" s="96"/>
      <c r="C38" s="96"/>
      <c r="D38" s="96"/>
      <c r="E38" s="96"/>
    </row>
  </sheetData>
  <mergeCells count="11">
    <mergeCell ref="B2:G2"/>
    <mergeCell ref="B3:G3"/>
    <mergeCell ref="A5:A8"/>
    <mergeCell ref="A9:A12"/>
    <mergeCell ref="A13:A16"/>
    <mergeCell ref="A21:A24"/>
    <mergeCell ref="A25:A28"/>
    <mergeCell ref="A29:A32"/>
    <mergeCell ref="A33:A36"/>
    <mergeCell ref="A2:A3"/>
    <mergeCell ref="A17:A20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BB92"/>
  <sheetViews>
    <sheetView showGridLines="0" workbookViewId="0">
      <selection activeCell="U4" sqref="U4"/>
    </sheetView>
  </sheetViews>
  <sheetFormatPr defaultRowHeight="14.4" x14ac:dyDescent="0.3"/>
  <cols>
    <col min="1" max="1" width="4" customWidth="1"/>
    <col min="2" max="2" width="33.5546875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4" width="4.33203125" customWidth="1"/>
    <col min="15" max="15" width="4.6640625" customWidth="1"/>
    <col min="16" max="16" width="1.44140625" customWidth="1"/>
    <col min="17" max="17" width="4.6640625" customWidth="1"/>
    <col min="18" max="18" width="6.44140625" customWidth="1"/>
    <col min="20" max="28" width="2.6640625" customWidth="1"/>
    <col min="29" max="29" width="3" bestFit="1" customWidth="1"/>
    <col min="30" max="40" width="2.6640625" customWidth="1"/>
    <col min="41" max="41" width="3" bestFit="1" customWidth="1"/>
    <col min="42" max="52" width="2.6640625" customWidth="1"/>
    <col min="53" max="53" width="3" bestFit="1" customWidth="1"/>
    <col min="54" max="54" width="2.6640625" customWidth="1"/>
    <col min="257" max="257" width="4" customWidth="1"/>
    <col min="258" max="258" width="35.33203125" bestFit="1" customWidth="1"/>
    <col min="259" max="259" width="4.33203125" customWidth="1"/>
    <col min="260" max="260" width="1.44140625" customWidth="1"/>
    <col min="261" max="262" width="4.33203125" customWidth="1"/>
    <col min="263" max="263" width="1.44140625" customWidth="1"/>
    <col min="264" max="265" width="4.33203125" customWidth="1"/>
    <col min="266" max="266" width="1.44140625" customWidth="1"/>
    <col min="267" max="268" width="4.33203125" customWidth="1"/>
    <col min="269" max="269" width="1.44140625" customWidth="1"/>
    <col min="270" max="270" width="4.33203125" customWidth="1"/>
    <col min="271" max="271" width="4.6640625" customWidth="1"/>
    <col min="272" max="272" width="1.44140625" customWidth="1"/>
    <col min="273" max="273" width="4.6640625" customWidth="1"/>
    <col min="274" max="274" width="6.6640625" bestFit="1" customWidth="1"/>
    <col min="513" max="513" width="4" customWidth="1"/>
    <col min="514" max="514" width="35.33203125" bestFit="1" customWidth="1"/>
    <col min="515" max="515" width="4.33203125" customWidth="1"/>
    <col min="516" max="516" width="1.44140625" customWidth="1"/>
    <col min="517" max="518" width="4.33203125" customWidth="1"/>
    <col min="519" max="519" width="1.44140625" customWidth="1"/>
    <col min="520" max="521" width="4.33203125" customWidth="1"/>
    <col min="522" max="522" width="1.44140625" customWidth="1"/>
    <col min="523" max="524" width="4.33203125" customWidth="1"/>
    <col min="525" max="525" width="1.44140625" customWidth="1"/>
    <col min="526" max="526" width="4.33203125" customWidth="1"/>
    <col min="527" max="527" width="4.6640625" customWidth="1"/>
    <col min="528" max="528" width="1.44140625" customWidth="1"/>
    <col min="529" max="529" width="4.6640625" customWidth="1"/>
    <col min="530" max="530" width="6.6640625" bestFit="1" customWidth="1"/>
    <col min="769" max="769" width="4" customWidth="1"/>
    <col min="770" max="770" width="35.33203125" bestFit="1" customWidth="1"/>
    <col min="771" max="771" width="4.33203125" customWidth="1"/>
    <col min="772" max="772" width="1.44140625" customWidth="1"/>
    <col min="773" max="774" width="4.33203125" customWidth="1"/>
    <col min="775" max="775" width="1.44140625" customWidth="1"/>
    <col min="776" max="777" width="4.33203125" customWidth="1"/>
    <col min="778" max="778" width="1.44140625" customWidth="1"/>
    <col min="779" max="780" width="4.33203125" customWidth="1"/>
    <col min="781" max="781" width="1.44140625" customWidth="1"/>
    <col min="782" max="782" width="4.33203125" customWidth="1"/>
    <col min="783" max="783" width="4.6640625" customWidth="1"/>
    <col min="784" max="784" width="1.44140625" customWidth="1"/>
    <col min="785" max="785" width="4.6640625" customWidth="1"/>
    <col min="786" max="786" width="6.6640625" bestFit="1" customWidth="1"/>
    <col min="1025" max="1025" width="4" customWidth="1"/>
    <col min="1026" max="1026" width="35.33203125" bestFit="1" customWidth="1"/>
    <col min="1027" max="1027" width="4.33203125" customWidth="1"/>
    <col min="1028" max="1028" width="1.44140625" customWidth="1"/>
    <col min="1029" max="1030" width="4.33203125" customWidth="1"/>
    <col min="1031" max="1031" width="1.44140625" customWidth="1"/>
    <col min="1032" max="1033" width="4.33203125" customWidth="1"/>
    <col min="1034" max="1034" width="1.44140625" customWidth="1"/>
    <col min="1035" max="1036" width="4.33203125" customWidth="1"/>
    <col min="1037" max="1037" width="1.44140625" customWidth="1"/>
    <col min="1038" max="1038" width="4.33203125" customWidth="1"/>
    <col min="1039" max="1039" width="4.6640625" customWidth="1"/>
    <col min="1040" max="1040" width="1.44140625" customWidth="1"/>
    <col min="1041" max="1041" width="4.6640625" customWidth="1"/>
    <col min="1042" max="1042" width="6.6640625" bestFit="1" customWidth="1"/>
    <col min="1281" max="1281" width="4" customWidth="1"/>
    <col min="1282" max="1282" width="35.33203125" bestFit="1" customWidth="1"/>
    <col min="1283" max="1283" width="4.33203125" customWidth="1"/>
    <col min="1284" max="1284" width="1.44140625" customWidth="1"/>
    <col min="1285" max="1286" width="4.33203125" customWidth="1"/>
    <col min="1287" max="1287" width="1.44140625" customWidth="1"/>
    <col min="1288" max="1289" width="4.33203125" customWidth="1"/>
    <col min="1290" max="1290" width="1.44140625" customWidth="1"/>
    <col min="1291" max="1292" width="4.33203125" customWidth="1"/>
    <col min="1293" max="1293" width="1.44140625" customWidth="1"/>
    <col min="1294" max="1294" width="4.33203125" customWidth="1"/>
    <col min="1295" max="1295" width="4.6640625" customWidth="1"/>
    <col min="1296" max="1296" width="1.44140625" customWidth="1"/>
    <col min="1297" max="1297" width="4.6640625" customWidth="1"/>
    <col min="1298" max="1298" width="6.6640625" bestFit="1" customWidth="1"/>
    <col min="1537" max="1537" width="4" customWidth="1"/>
    <col min="1538" max="1538" width="35.33203125" bestFit="1" customWidth="1"/>
    <col min="1539" max="1539" width="4.33203125" customWidth="1"/>
    <col min="1540" max="1540" width="1.44140625" customWidth="1"/>
    <col min="1541" max="1542" width="4.33203125" customWidth="1"/>
    <col min="1543" max="1543" width="1.44140625" customWidth="1"/>
    <col min="1544" max="1545" width="4.33203125" customWidth="1"/>
    <col min="1546" max="1546" width="1.44140625" customWidth="1"/>
    <col min="1547" max="1548" width="4.33203125" customWidth="1"/>
    <col min="1549" max="1549" width="1.44140625" customWidth="1"/>
    <col min="1550" max="1550" width="4.33203125" customWidth="1"/>
    <col min="1551" max="1551" width="4.6640625" customWidth="1"/>
    <col min="1552" max="1552" width="1.44140625" customWidth="1"/>
    <col min="1553" max="1553" width="4.6640625" customWidth="1"/>
    <col min="1554" max="1554" width="6.6640625" bestFit="1" customWidth="1"/>
    <col min="1793" max="1793" width="4" customWidth="1"/>
    <col min="1794" max="1794" width="35.33203125" bestFit="1" customWidth="1"/>
    <col min="1795" max="1795" width="4.33203125" customWidth="1"/>
    <col min="1796" max="1796" width="1.44140625" customWidth="1"/>
    <col min="1797" max="1798" width="4.33203125" customWidth="1"/>
    <col min="1799" max="1799" width="1.44140625" customWidth="1"/>
    <col min="1800" max="1801" width="4.33203125" customWidth="1"/>
    <col min="1802" max="1802" width="1.44140625" customWidth="1"/>
    <col min="1803" max="1804" width="4.33203125" customWidth="1"/>
    <col min="1805" max="1805" width="1.44140625" customWidth="1"/>
    <col min="1806" max="1806" width="4.33203125" customWidth="1"/>
    <col min="1807" max="1807" width="4.6640625" customWidth="1"/>
    <col min="1808" max="1808" width="1.44140625" customWidth="1"/>
    <col min="1809" max="1809" width="4.6640625" customWidth="1"/>
    <col min="1810" max="1810" width="6.6640625" bestFit="1" customWidth="1"/>
    <col min="2049" max="2049" width="4" customWidth="1"/>
    <col min="2050" max="2050" width="35.33203125" bestFit="1" customWidth="1"/>
    <col min="2051" max="2051" width="4.33203125" customWidth="1"/>
    <col min="2052" max="2052" width="1.44140625" customWidth="1"/>
    <col min="2053" max="2054" width="4.33203125" customWidth="1"/>
    <col min="2055" max="2055" width="1.44140625" customWidth="1"/>
    <col min="2056" max="2057" width="4.33203125" customWidth="1"/>
    <col min="2058" max="2058" width="1.44140625" customWidth="1"/>
    <col min="2059" max="2060" width="4.33203125" customWidth="1"/>
    <col min="2061" max="2061" width="1.44140625" customWidth="1"/>
    <col min="2062" max="2062" width="4.33203125" customWidth="1"/>
    <col min="2063" max="2063" width="4.6640625" customWidth="1"/>
    <col min="2064" max="2064" width="1.44140625" customWidth="1"/>
    <col min="2065" max="2065" width="4.6640625" customWidth="1"/>
    <col min="2066" max="2066" width="6.6640625" bestFit="1" customWidth="1"/>
    <col min="2305" max="2305" width="4" customWidth="1"/>
    <col min="2306" max="2306" width="35.33203125" bestFit="1" customWidth="1"/>
    <col min="2307" max="2307" width="4.33203125" customWidth="1"/>
    <col min="2308" max="2308" width="1.44140625" customWidth="1"/>
    <col min="2309" max="2310" width="4.33203125" customWidth="1"/>
    <col min="2311" max="2311" width="1.44140625" customWidth="1"/>
    <col min="2312" max="2313" width="4.33203125" customWidth="1"/>
    <col min="2314" max="2314" width="1.44140625" customWidth="1"/>
    <col min="2315" max="2316" width="4.33203125" customWidth="1"/>
    <col min="2317" max="2317" width="1.44140625" customWidth="1"/>
    <col min="2318" max="2318" width="4.33203125" customWidth="1"/>
    <col min="2319" max="2319" width="4.6640625" customWidth="1"/>
    <col min="2320" max="2320" width="1.44140625" customWidth="1"/>
    <col min="2321" max="2321" width="4.6640625" customWidth="1"/>
    <col min="2322" max="2322" width="6.6640625" bestFit="1" customWidth="1"/>
    <col min="2561" max="2561" width="4" customWidth="1"/>
    <col min="2562" max="2562" width="35.33203125" bestFit="1" customWidth="1"/>
    <col min="2563" max="2563" width="4.33203125" customWidth="1"/>
    <col min="2564" max="2564" width="1.44140625" customWidth="1"/>
    <col min="2565" max="2566" width="4.33203125" customWidth="1"/>
    <col min="2567" max="2567" width="1.44140625" customWidth="1"/>
    <col min="2568" max="2569" width="4.33203125" customWidth="1"/>
    <col min="2570" max="2570" width="1.44140625" customWidth="1"/>
    <col min="2571" max="2572" width="4.33203125" customWidth="1"/>
    <col min="2573" max="2573" width="1.44140625" customWidth="1"/>
    <col min="2574" max="2574" width="4.33203125" customWidth="1"/>
    <col min="2575" max="2575" width="4.6640625" customWidth="1"/>
    <col min="2576" max="2576" width="1.44140625" customWidth="1"/>
    <col min="2577" max="2577" width="4.6640625" customWidth="1"/>
    <col min="2578" max="2578" width="6.6640625" bestFit="1" customWidth="1"/>
    <col min="2817" max="2817" width="4" customWidth="1"/>
    <col min="2818" max="2818" width="35.33203125" bestFit="1" customWidth="1"/>
    <col min="2819" max="2819" width="4.33203125" customWidth="1"/>
    <col min="2820" max="2820" width="1.44140625" customWidth="1"/>
    <col min="2821" max="2822" width="4.33203125" customWidth="1"/>
    <col min="2823" max="2823" width="1.44140625" customWidth="1"/>
    <col min="2824" max="2825" width="4.33203125" customWidth="1"/>
    <col min="2826" max="2826" width="1.44140625" customWidth="1"/>
    <col min="2827" max="2828" width="4.33203125" customWidth="1"/>
    <col min="2829" max="2829" width="1.44140625" customWidth="1"/>
    <col min="2830" max="2830" width="4.33203125" customWidth="1"/>
    <col min="2831" max="2831" width="4.6640625" customWidth="1"/>
    <col min="2832" max="2832" width="1.44140625" customWidth="1"/>
    <col min="2833" max="2833" width="4.6640625" customWidth="1"/>
    <col min="2834" max="2834" width="6.6640625" bestFit="1" customWidth="1"/>
    <col min="3073" max="3073" width="4" customWidth="1"/>
    <col min="3074" max="3074" width="35.33203125" bestFit="1" customWidth="1"/>
    <col min="3075" max="3075" width="4.33203125" customWidth="1"/>
    <col min="3076" max="3076" width="1.44140625" customWidth="1"/>
    <col min="3077" max="3078" width="4.33203125" customWidth="1"/>
    <col min="3079" max="3079" width="1.44140625" customWidth="1"/>
    <col min="3080" max="3081" width="4.33203125" customWidth="1"/>
    <col min="3082" max="3082" width="1.44140625" customWidth="1"/>
    <col min="3083" max="3084" width="4.33203125" customWidth="1"/>
    <col min="3085" max="3085" width="1.44140625" customWidth="1"/>
    <col min="3086" max="3086" width="4.33203125" customWidth="1"/>
    <col min="3087" max="3087" width="4.6640625" customWidth="1"/>
    <col min="3088" max="3088" width="1.44140625" customWidth="1"/>
    <col min="3089" max="3089" width="4.6640625" customWidth="1"/>
    <col min="3090" max="3090" width="6.6640625" bestFit="1" customWidth="1"/>
    <col min="3329" max="3329" width="4" customWidth="1"/>
    <col min="3330" max="3330" width="35.33203125" bestFit="1" customWidth="1"/>
    <col min="3331" max="3331" width="4.33203125" customWidth="1"/>
    <col min="3332" max="3332" width="1.44140625" customWidth="1"/>
    <col min="3333" max="3334" width="4.33203125" customWidth="1"/>
    <col min="3335" max="3335" width="1.44140625" customWidth="1"/>
    <col min="3336" max="3337" width="4.33203125" customWidth="1"/>
    <col min="3338" max="3338" width="1.44140625" customWidth="1"/>
    <col min="3339" max="3340" width="4.33203125" customWidth="1"/>
    <col min="3341" max="3341" width="1.44140625" customWidth="1"/>
    <col min="3342" max="3342" width="4.33203125" customWidth="1"/>
    <col min="3343" max="3343" width="4.6640625" customWidth="1"/>
    <col min="3344" max="3344" width="1.44140625" customWidth="1"/>
    <col min="3345" max="3345" width="4.6640625" customWidth="1"/>
    <col min="3346" max="3346" width="6.6640625" bestFit="1" customWidth="1"/>
    <col min="3585" max="3585" width="4" customWidth="1"/>
    <col min="3586" max="3586" width="35.33203125" bestFit="1" customWidth="1"/>
    <col min="3587" max="3587" width="4.33203125" customWidth="1"/>
    <col min="3588" max="3588" width="1.44140625" customWidth="1"/>
    <col min="3589" max="3590" width="4.33203125" customWidth="1"/>
    <col min="3591" max="3591" width="1.44140625" customWidth="1"/>
    <col min="3592" max="3593" width="4.33203125" customWidth="1"/>
    <col min="3594" max="3594" width="1.44140625" customWidth="1"/>
    <col min="3595" max="3596" width="4.33203125" customWidth="1"/>
    <col min="3597" max="3597" width="1.44140625" customWidth="1"/>
    <col min="3598" max="3598" width="4.33203125" customWidth="1"/>
    <col min="3599" max="3599" width="4.6640625" customWidth="1"/>
    <col min="3600" max="3600" width="1.44140625" customWidth="1"/>
    <col min="3601" max="3601" width="4.6640625" customWidth="1"/>
    <col min="3602" max="3602" width="6.6640625" bestFit="1" customWidth="1"/>
    <col min="3841" max="3841" width="4" customWidth="1"/>
    <col min="3842" max="3842" width="35.33203125" bestFit="1" customWidth="1"/>
    <col min="3843" max="3843" width="4.33203125" customWidth="1"/>
    <col min="3844" max="3844" width="1.44140625" customWidth="1"/>
    <col min="3845" max="3846" width="4.33203125" customWidth="1"/>
    <col min="3847" max="3847" width="1.44140625" customWidth="1"/>
    <col min="3848" max="3849" width="4.33203125" customWidth="1"/>
    <col min="3850" max="3850" width="1.44140625" customWidth="1"/>
    <col min="3851" max="3852" width="4.33203125" customWidth="1"/>
    <col min="3853" max="3853" width="1.44140625" customWidth="1"/>
    <col min="3854" max="3854" width="4.33203125" customWidth="1"/>
    <col min="3855" max="3855" width="4.6640625" customWidth="1"/>
    <col min="3856" max="3856" width="1.44140625" customWidth="1"/>
    <col min="3857" max="3857" width="4.6640625" customWidth="1"/>
    <col min="3858" max="3858" width="6.6640625" bestFit="1" customWidth="1"/>
    <col min="4097" max="4097" width="4" customWidth="1"/>
    <col min="4098" max="4098" width="35.33203125" bestFit="1" customWidth="1"/>
    <col min="4099" max="4099" width="4.33203125" customWidth="1"/>
    <col min="4100" max="4100" width="1.44140625" customWidth="1"/>
    <col min="4101" max="4102" width="4.33203125" customWidth="1"/>
    <col min="4103" max="4103" width="1.44140625" customWidth="1"/>
    <col min="4104" max="4105" width="4.33203125" customWidth="1"/>
    <col min="4106" max="4106" width="1.44140625" customWidth="1"/>
    <col min="4107" max="4108" width="4.33203125" customWidth="1"/>
    <col min="4109" max="4109" width="1.44140625" customWidth="1"/>
    <col min="4110" max="4110" width="4.33203125" customWidth="1"/>
    <col min="4111" max="4111" width="4.6640625" customWidth="1"/>
    <col min="4112" max="4112" width="1.44140625" customWidth="1"/>
    <col min="4113" max="4113" width="4.6640625" customWidth="1"/>
    <col min="4114" max="4114" width="6.6640625" bestFit="1" customWidth="1"/>
    <col min="4353" max="4353" width="4" customWidth="1"/>
    <col min="4354" max="4354" width="35.33203125" bestFit="1" customWidth="1"/>
    <col min="4355" max="4355" width="4.33203125" customWidth="1"/>
    <col min="4356" max="4356" width="1.44140625" customWidth="1"/>
    <col min="4357" max="4358" width="4.33203125" customWidth="1"/>
    <col min="4359" max="4359" width="1.44140625" customWidth="1"/>
    <col min="4360" max="4361" width="4.33203125" customWidth="1"/>
    <col min="4362" max="4362" width="1.44140625" customWidth="1"/>
    <col min="4363" max="4364" width="4.33203125" customWidth="1"/>
    <col min="4365" max="4365" width="1.44140625" customWidth="1"/>
    <col min="4366" max="4366" width="4.33203125" customWidth="1"/>
    <col min="4367" max="4367" width="4.6640625" customWidth="1"/>
    <col min="4368" max="4368" width="1.44140625" customWidth="1"/>
    <col min="4369" max="4369" width="4.6640625" customWidth="1"/>
    <col min="4370" max="4370" width="6.6640625" bestFit="1" customWidth="1"/>
    <col min="4609" max="4609" width="4" customWidth="1"/>
    <col min="4610" max="4610" width="35.33203125" bestFit="1" customWidth="1"/>
    <col min="4611" max="4611" width="4.33203125" customWidth="1"/>
    <col min="4612" max="4612" width="1.44140625" customWidth="1"/>
    <col min="4613" max="4614" width="4.33203125" customWidth="1"/>
    <col min="4615" max="4615" width="1.44140625" customWidth="1"/>
    <col min="4616" max="4617" width="4.33203125" customWidth="1"/>
    <col min="4618" max="4618" width="1.44140625" customWidth="1"/>
    <col min="4619" max="4620" width="4.33203125" customWidth="1"/>
    <col min="4621" max="4621" width="1.44140625" customWidth="1"/>
    <col min="4622" max="4622" width="4.33203125" customWidth="1"/>
    <col min="4623" max="4623" width="4.6640625" customWidth="1"/>
    <col min="4624" max="4624" width="1.44140625" customWidth="1"/>
    <col min="4625" max="4625" width="4.6640625" customWidth="1"/>
    <col min="4626" max="4626" width="6.6640625" bestFit="1" customWidth="1"/>
    <col min="4865" max="4865" width="4" customWidth="1"/>
    <col min="4866" max="4866" width="35.33203125" bestFit="1" customWidth="1"/>
    <col min="4867" max="4867" width="4.33203125" customWidth="1"/>
    <col min="4868" max="4868" width="1.44140625" customWidth="1"/>
    <col min="4869" max="4870" width="4.33203125" customWidth="1"/>
    <col min="4871" max="4871" width="1.44140625" customWidth="1"/>
    <col min="4872" max="4873" width="4.33203125" customWidth="1"/>
    <col min="4874" max="4874" width="1.44140625" customWidth="1"/>
    <col min="4875" max="4876" width="4.33203125" customWidth="1"/>
    <col min="4877" max="4877" width="1.44140625" customWidth="1"/>
    <col min="4878" max="4878" width="4.33203125" customWidth="1"/>
    <col min="4879" max="4879" width="4.6640625" customWidth="1"/>
    <col min="4880" max="4880" width="1.44140625" customWidth="1"/>
    <col min="4881" max="4881" width="4.6640625" customWidth="1"/>
    <col min="4882" max="4882" width="6.6640625" bestFit="1" customWidth="1"/>
    <col min="5121" max="5121" width="4" customWidth="1"/>
    <col min="5122" max="5122" width="35.33203125" bestFit="1" customWidth="1"/>
    <col min="5123" max="5123" width="4.33203125" customWidth="1"/>
    <col min="5124" max="5124" width="1.44140625" customWidth="1"/>
    <col min="5125" max="5126" width="4.33203125" customWidth="1"/>
    <col min="5127" max="5127" width="1.44140625" customWidth="1"/>
    <col min="5128" max="5129" width="4.33203125" customWidth="1"/>
    <col min="5130" max="5130" width="1.44140625" customWidth="1"/>
    <col min="5131" max="5132" width="4.33203125" customWidth="1"/>
    <col min="5133" max="5133" width="1.44140625" customWidth="1"/>
    <col min="5134" max="5134" width="4.33203125" customWidth="1"/>
    <col min="5135" max="5135" width="4.6640625" customWidth="1"/>
    <col min="5136" max="5136" width="1.44140625" customWidth="1"/>
    <col min="5137" max="5137" width="4.6640625" customWidth="1"/>
    <col min="5138" max="5138" width="6.6640625" bestFit="1" customWidth="1"/>
    <col min="5377" max="5377" width="4" customWidth="1"/>
    <col min="5378" max="5378" width="35.33203125" bestFit="1" customWidth="1"/>
    <col min="5379" max="5379" width="4.33203125" customWidth="1"/>
    <col min="5380" max="5380" width="1.44140625" customWidth="1"/>
    <col min="5381" max="5382" width="4.33203125" customWidth="1"/>
    <col min="5383" max="5383" width="1.44140625" customWidth="1"/>
    <col min="5384" max="5385" width="4.33203125" customWidth="1"/>
    <col min="5386" max="5386" width="1.44140625" customWidth="1"/>
    <col min="5387" max="5388" width="4.33203125" customWidth="1"/>
    <col min="5389" max="5389" width="1.44140625" customWidth="1"/>
    <col min="5390" max="5390" width="4.33203125" customWidth="1"/>
    <col min="5391" max="5391" width="4.6640625" customWidth="1"/>
    <col min="5392" max="5392" width="1.44140625" customWidth="1"/>
    <col min="5393" max="5393" width="4.6640625" customWidth="1"/>
    <col min="5394" max="5394" width="6.6640625" bestFit="1" customWidth="1"/>
    <col min="5633" max="5633" width="4" customWidth="1"/>
    <col min="5634" max="5634" width="35.33203125" bestFit="1" customWidth="1"/>
    <col min="5635" max="5635" width="4.33203125" customWidth="1"/>
    <col min="5636" max="5636" width="1.44140625" customWidth="1"/>
    <col min="5637" max="5638" width="4.33203125" customWidth="1"/>
    <col min="5639" max="5639" width="1.44140625" customWidth="1"/>
    <col min="5640" max="5641" width="4.33203125" customWidth="1"/>
    <col min="5642" max="5642" width="1.44140625" customWidth="1"/>
    <col min="5643" max="5644" width="4.33203125" customWidth="1"/>
    <col min="5645" max="5645" width="1.44140625" customWidth="1"/>
    <col min="5646" max="5646" width="4.33203125" customWidth="1"/>
    <col min="5647" max="5647" width="4.6640625" customWidth="1"/>
    <col min="5648" max="5648" width="1.44140625" customWidth="1"/>
    <col min="5649" max="5649" width="4.6640625" customWidth="1"/>
    <col min="5650" max="5650" width="6.6640625" bestFit="1" customWidth="1"/>
    <col min="5889" max="5889" width="4" customWidth="1"/>
    <col min="5890" max="5890" width="35.33203125" bestFit="1" customWidth="1"/>
    <col min="5891" max="5891" width="4.33203125" customWidth="1"/>
    <col min="5892" max="5892" width="1.44140625" customWidth="1"/>
    <col min="5893" max="5894" width="4.33203125" customWidth="1"/>
    <col min="5895" max="5895" width="1.44140625" customWidth="1"/>
    <col min="5896" max="5897" width="4.33203125" customWidth="1"/>
    <col min="5898" max="5898" width="1.44140625" customWidth="1"/>
    <col min="5899" max="5900" width="4.33203125" customWidth="1"/>
    <col min="5901" max="5901" width="1.44140625" customWidth="1"/>
    <col min="5902" max="5902" width="4.33203125" customWidth="1"/>
    <col min="5903" max="5903" width="4.6640625" customWidth="1"/>
    <col min="5904" max="5904" width="1.44140625" customWidth="1"/>
    <col min="5905" max="5905" width="4.6640625" customWidth="1"/>
    <col min="5906" max="5906" width="6.6640625" bestFit="1" customWidth="1"/>
    <col min="6145" max="6145" width="4" customWidth="1"/>
    <col min="6146" max="6146" width="35.33203125" bestFit="1" customWidth="1"/>
    <col min="6147" max="6147" width="4.33203125" customWidth="1"/>
    <col min="6148" max="6148" width="1.44140625" customWidth="1"/>
    <col min="6149" max="6150" width="4.33203125" customWidth="1"/>
    <col min="6151" max="6151" width="1.44140625" customWidth="1"/>
    <col min="6152" max="6153" width="4.33203125" customWidth="1"/>
    <col min="6154" max="6154" width="1.44140625" customWidth="1"/>
    <col min="6155" max="6156" width="4.33203125" customWidth="1"/>
    <col min="6157" max="6157" width="1.44140625" customWidth="1"/>
    <col min="6158" max="6158" width="4.33203125" customWidth="1"/>
    <col min="6159" max="6159" width="4.6640625" customWidth="1"/>
    <col min="6160" max="6160" width="1.44140625" customWidth="1"/>
    <col min="6161" max="6161" width="4.6640625" customWidth="1"/>
    <col min="6162" max="6162" width="6.6640625" bestFit="1" customWidth="1"/>
    <col min="6401" max="6401" width="4" customWidth="1"/>
    <col min="6402" max="6402" width="35.33203125" bestFit="1" customWidth="1"/>
    <col min="6403" max="6403" width="4.33203125" customWidth="1"/>
    <col min="6404" max="6404" width="1.44140625" customWidth="1"/>
    <col min="6405" max="6406" width="4.33203125" customWidth="1"/>
    <col min="6407" max="6407" width="1.44140625" customWidth="1"/>
    <col min="6408" max="6409" width="4.33203125" customWidth="1"/>
    <col min="6410" max="6410" width="1.44140625" customWidth="1"/>
    <col min="6411" max="6412" width="4.33203125" customWidth="1"/>
    <col min="6413" max="6413" width="1.44140625" customWidth="1"/>
    <col min="6414" max="6414" width="4.33203125" customWidth="1"/>
    <col min="6415" max="6415" width="4.6640625" customWidth="1"/>
    <col min="6416" max="6416" width="1.44140625" customWidth="1"/>
    <col min="6417" max="6417" width="4.6640625" customWidth="1"/>
    <col min="6418" max="6418" width="6.6640625" bestFit="1" customWidth="1"/>
    <col min="6657" max="6657" width="4" customWidth="1"/>
    <col min="6658" max="6658" width="35.33203125" bestFit="1" customWidth="1"/>
    <col min="6659" max="6659" width="4.33203125" customWidth="1"/>
    <col min="6660" max="6660" width="1.44140625" customWidth="1"/>
    <col min="6661" max="6662" width="4.33203125" customWidth="1"/>
    <col min="6663" max="6663" width="1.44140625" customWidth="1"/>
    <col min="6664" max="6665" width="4.33203125" customWidth="1"/>
    <col min="6666" max="6666" width="1.44140625" customWidth="1"/>
    <col min="6667" max="6668" width="4.33203125" customWidth="1"/>
    <col min="6669" max="6669" width="1.44140625" customWidth="1"/>
    <col min="6670" max="6670" width="4.33203125" customWidth="1"/>
    <col min="6671" max="6671" width="4.6640625" customWidth="1"/>
    <col min="6672" max="6672" width="1.44140625" customWidth="1"/>
    <col min="6673" max="6673" width="4.6640625" customWidth="1"/>
    <col min="6674" max="6674" width="6.6640625" bestFit="1" customWidth="1"/>
    <col min="6913" max="6913" width="4" customWidth="1"/>
    <col min="6914" max="6914" width="35.33203125" bestFit="1" customWidth="1"/>
    <col min="6915" max="6915" width="4.33203125" customWidth="1"/>
    <col min="6916" max="6916" width="1.44140625" customWidth="1"/>
    <col min="6917" max="6918" width="4.33203125" customWidth="1"/>
    <col min="6919" max="6919" width="1.44140625" customWidth="1"/>
    <col min="6920" max="6921" width="4.33203125" customWidth="1"/>
    <col min="6922" max="6922" width="1.44140625" customWidth="1"/>
    <col min="6923" max="6924" width="4.33203125" customWidth="1"/>
    <col min="6925" max="6925" width="1.44140625" customWidth="1"/>
    <col min="6926" max="6926" width="4.33203125" customWidth="1"/>
    <col min="6927" max="6927" width="4.6640625" customWidth="1"/>
    <col min="6928" max="6928" width="1.44140625" customWidth="1"/>
    <col min="6929" max="6929" width="4.6640625" customWidth="1"/>
    <col min="6930" max="6930" width="6.6640625" bestFit="1" customWidth="1"/>
    <col min="7169" max="7169" width="4" customWidth="1"/>
    <col min="7170" max="7170" width="35.33203125" bestFit="1" customWidth="1"/>
    <col min="7171" max="7171" width="4.33203125" customWidth="1"/>
    <col min="7172" max="7172" width="1.44140625" customWidth="1"/>
    <col min="7173" max="7174" width="4.33203125" customWidth="1"/>
    <col min="7175" max="7175" width="1.44140625" customWidth="1"/>
    <col min="7176" max="7177" width="4.33203125" customWidth="1"/>
    <col min="7178" max="7178" width="1.44140625" customWidth="1"/>
    <col min="7179" max="7180" width="4.33203125" customWidth="1"/>
    <col min="7181" max="7181" width="1.44140625" customWidth="1"/>
    <col min="7182" max="7182" width="4.33203125" customWidth="1"/>
    <col min="7183" max="7183" width="4.6640625" customWidth="1"/>
    <col min="7184" max="7184" width="1.44140625" customWidth="1"/>
    <col min="7185" max="7185" width="4.6640625" customWidth="1"/>
    <col min="7186" max="7186" width="6.6640625" bestFit="1" customWidth="1"/>
    <col min="7425" max="7425" width="4" customWidth="1"/>
    <col min="7426" max="7426" width="35.33203125" bestFit="1" customWidth="1"/>
    <col min="7427" max="7427" width="4.33203125" customWidth="1"/>
    <col min="7428" max="7428" width="1.44140625" customWidth="1"/>
    <col min="7429" max="7430" width="4.33203125" customWidth="1"/>
    <col min="7431" max="7431" width="1.44140625" customWidth="1"/>
    <col min="7432" max="7433" width="4.33203125" customWidth="1"/>
    <col min="7434" max="7434" width="1.44140625" customWidth="1"/>
    <col min="7435" max="7436" width="4.33203125" customWidth="1"/>
    <col min="7437" max="7437" width="1.44140625" customWidth="1"/>
    <col min="7438" max="7438" width="4.33203125" customWidth="1"/>
    <col min="7439" max="7439" width="4.6640625" customWidth="1"/>
    <col min="7440" max="7440" width="1.44140625" customWidth="1"/>
    <col min="7441" max="7441" width="4.6640625" customWidth="1"/>
    <col min="7442" max="7442" width="6.6640625" bestFit="1" customWidth="1"/>
    <col min="7681" max="7681" width="4" customWidth="1"/>
    <col min="7682" max="7682" width="35.33203125" bestFit="1" customWidth="1"/>
    <col min="7683" max="7683" width="4.33203125" customWidth="1"/>
    <col min="7684" max="7684" width="1.44140625" customWidth="1"/>
    <col min="7685" max="7686" width="4.33203125" customWidth="1"/>
    <col min="7687" max="7687" width="1.44140625" customWidth="1"/>
    <col min="7688" max="7689" width="4.33203125" customWidth="1"/>
    <col min="7690" max="7690" width="1.44140625" customWidth="1"/>
    <col min="7691" max="7692" width="4.33203125" customWidth="1"/>
    <col min="7693" max="7693" width="1.44140625" customWidth="1"/>
    <col min="7694" max="7694" width="4.33203125" customWidth="1"/>
    <col min="7695" max="7695" width="4.6640625" customWidth="1"/>
    <col min="7696" max="7696" width="1.44140625" customWidth="1"/>
    <col min="7697" max="7697" width="4.6640625" customWidth="1"/>
    <col min="7698" max="7698" width="6.6640625" bestFit="1" customWidth="1"/>
    <col min="7937" max="7937" width="4" customWidth="1"/>
    <col min="7938" max="7938" width="35.33203125" bestFit="1" customWidth="1"/>
    <col min="7939" max="7939" width="4.33203125" customWidth="1"/>
    <col min="7940" max="7940" width="1.44140625" customWidth="1"/>
    <col min="7941" max="7942" width="4.33203125" customWidth="1"/>
    <col min="7943" max="7943" width="1.44140625" customWidth="1"/>
    <col min="7944" max="7945" width="4.33203125" customWidth="1"/>
    <col min="7946" max="7946" width="1.44140625" customWidth="1"/>
    <col min="7947" max="7948" width="4.33203125" customWidth="1"/>
    <col min="7949" max="7949" width="1.44140625" customWidth="1"/>
    <col min="7950" max="7950" width="4.33203125" customWidth="1"/>
    <col min="7951" max="7951" width="4.6640625" customWidth="1"/>
    <col min="7952" max="7952" width="1.44140625" customWidth="1"/>
    <col min="7953" max="7953" width="4.6640625" customWidth="1"/>
    <col min="7954" max="7954" width="6.6640625" bestFit="1" customWidth="1"/>
    <col min="8193" max="8193" width="4" customWidth="1"/>
    <col min="8194" max="8194" width="35.33203125" bestFit="1" customWidth="1"/>
    <col min="8195" max="8195" width="4.33203125" customWidth="1"/>
    <col min="8196" max="8196" width="1.44140625" customWidth="1"/>
    <col min="8197" max="8198" width="4.33203125" customWidth="1"/>
    <col min="8199" max="8199" width="1.44140625" customWidth="1"/>
    <col min="8200" max="8201" width="4.33203125" customWidth="1"/>
    <col min="8202" max="8202" width="1.44140625" customWidth="1"/>
    <col min="8203" max="8204" width="4.33203125" customWidth="1"/>
    <col min="8205" max="8205" width="1.44140625" customWidth="1"/>
    <col min="8206" max="8206" width="4.33203125" customWidth="1"/>
    <col min="8207" max="8207" width="4.6640625" customWidth="1"/>
    <col min="8208" max="8208" width="1.44140625" customWidth="1"/>
    <col min="8209" max="8209" width="4.6640625" customWidth="1"/>
    <col min="8210" max="8210" width="6.6640625" bestFit="1" customWidth="1"/>
    <col min="8449" max="8449" width="4" customWidth="1"/>
    <col min="8450" max="8450" width="35.33203125" bestFit="1" customWidth="1"/>
    <col min="8451" max="8451" width="4.33203125" customWidth="1"/>
    <col min="8452" max="8452" width="1.44140625" customWidth="1"/>
    <col min="8453" max="8454" width="4.33203125" customWidth="1"/>
    <col min="8455" max="8455" width="1.44140625" customWidth="1"/>
    <col min="8456" max="8457" width="4.33203125" customWidth="1"/>
    <col min="8458" max="8458" width="1.44140625" customWidth="1"/>
    <col min="8459" max="8460" width="4.33203125" customWidth="1"/>
    <col min="8461" max="8461" width="1.44140625" customWidth="1"/>
    <col min="8462" max="8462" width="4.33203125" customWidth="1"/>
    <col min="8463" max="8463" width="4.6640625" customWidth="1"/>
    <col min="8464" max="8464" width="1.44140625" customWidth="1"/>
    <col min="8465" max="8465" width="4.6640625" customWidth="1"/>
    <col min="8466" max="8466" width="6.6640625" bestFit="1" customWidth="1"/>
    <col min="8705" max="8705" width="4" customWidth="1"/>
    <col min="8706" max="8706" width="35.33203125" bestFit="1" customWidth="1"/>
    <col min="8707" max="8707" width="4.33203125" customWidth="1"/>
    <col min="8708" max="8708" width="1.44140625" customWidth="1"/>
    <col min="8709" max="8710" width="4.33203125" customWidth="1"/>
    <col min="8711" max="8711" width="1.44140625" customWidth="1"/>
    <col min="8712" max="8713" width="4.33203125" customWidth="1"/>
    <col min="8714" max="8714" width="1.44140625" customWidth="1"/>
    <col min="8715" max="8716" width="4.33203125" customWidth="1"/>
    <col min="8717" max="8717" width="1.44140625" customWidth="1"/>
    <col min="8718" max="8718" width="4.33203125" customWidth="1"/>
    <col min="8719" max="8719" width="4.6640625" customWidth="1"/>
    <col min="8720" max="8720" width="1.44140625" customWidth="1"/>
    <col min="8721" max="8721" width="4.6640625" customWidth="1"/>
    <col min="8722" max="8722" width="6.6640625" bestFit="1" customWidth="1"/>
    <col min="8961" max="8961" width="4" customWidth="1"/>
    <col min="8962" max="8962" width="35.33203125" bestFit="1" customWidth="1"/>
    <col min="8963" max="8963" width="4.33203125" customWidth="1"/>
    <col min="8964" max="8964" width="1.44140625" customWidth="1"/>
    <col min="8965" max="8966" width="4.33203125" customWidth="1"/>
    <col min="8967" max="8967" width="1.44140625" customWidth="1"/>
    <col min="8968" max="8969" width="4.33203125" customWidth="1"/>
    <col min="8970" max="8970" width="1.44140625" customWidth="1"/>
    <col min="8971" max="8972" width="4.33203125" customWidth="1"/>
    <col min="8973" max="8973" width="1.44140625" customWidth="1"/>
    <col min="8974" max="8974" width="4.33203125" customWidth="1"/>
    <col min="8975" max="8975" width="4.6640625" customWidth="1"/>
    <col min="8976" max="8976" width="1.44140625" customWidth="1"/>
    <col min="8977" max="8977" width="4.6640625" customWidth="1"/>
    <col min="8978" max="8978" width="6.6640625" bestFit="1" customWidth="1"/>
    <col min="9217" max="9217" width="4" customWidth="1"/>
    <col min="9218" max="9218" width="35.33203125" bestFit="1" customWidth="1"/>
    <col min="9219" max="9219" width="4.33203125" customWidth="1"/>
    <col min="9220" max="9220" width="1.44140625" customWidth="1"/>
    <col min="9221" max="9222" width="4.33203125" customWidth="1"/>
    <col min="9223" max="9223" width="1.44140625" customWidth="1"/>
    <col min="9224" max="9225" width="4.33203125" customWidth="1"/>
    <col min="9226" max="9226" width="1.44140625" customWidth="1"/>
    <col min="9227" max="9228" width="4.33203125" customWidth="1"/>
    <col min="9229" max="9229" width="1.44140625" customWidth="1"/>
    <col min="9230" max="9230" width="4.33203125" customWidth="1"/>
    <col min="9231" max="9231" width="4.6640625" customWidth="1"/>
    <col min="9232" max="9232" width="1.44140625" customWidth="1"/>
    <col min="9233" max="9233" width="4.6640625" customWidth="1"/>
    <col min="9234" max="9234" width="6.6640625" bestFit="1" customWidth="1"/>
    <col min="9473" max="9473" width="4" customWidth="1"/>
    <col min="9474" max="9474" width="35.33203125" bestFit="1" customWidth="1"/>
    <col min="9475" max="9475" width="4.33203125" customWidth="1"/>
    <col min="9476" max="9476" width="1.44140625" customWidth="1"/>
    <col min="9477" max="9478" width="4.33203125" customWidth="1"/>
    <col min="9479" max="9479" width="1.44140625" customWidth="1"/>
    <col min="9480" max="9481" width="4.33203125" customWidth="1"/>
    <col min="9482" max="9482" width="1.44140625" customWidth="1"/>
    <col min="9483" max="9484" width="4.33203125" customWidth="1"/>
    <col min="9485" max="9485" width="1.44140625" customWidth="1"/>
    <col min="9486" max="9486" width="4.33203125" customWidth="1"/>
    <col min="9487" max="9487" width="4.6640625" customWidth="1"/>
    <col min="9488" max="9488" width="1.44140625" customWidth="1"/>
    <col min="9489" max="9489" width="4.6640625" customWidth="1"/>
    <col min="9490" max="9490" width="6.6640625" bestFit="1" customWidth="1"/>
    <col min="9729" max="9729" width="4" customWidth="1"/>
    <col min="9730" max="9730" width="35.33203125" bestFit="1" customWidth="1"/>
    <col min="9731" max="9731" width="4.33203125" customWidth="1"/>
    <col min="9732" max="9732" width="1.44140625" customWidth="1"/>
    <col min="9733" max="9734" width="4.33203125" customWidth="1"/>
    <col min="9735" max="9735" width="1.44140625" customWidth="1"/>
    <col min="9736" max="9737" width="4.33203125" customWidth="1"/>
    <col min="9738" max="9738" width="1.44140625" customWidth="1"/>
    <col min="9739" max="9740" width="4.33203125" customWidth="1"/>
    <col min="9741" max="9741" width="1.44140625" customWidth="1"/>
    <col min="9742" max="9742" width="4.33203125" customWidth="1"/>
    <col min="9743" max="9743" width="4.6640625" customWidth="1"/>
    <col min="9744" max="9744" width="1.44140625" customWidth="1"/>
    <col min="9745" max="9745" width="4.6640625" customWidth="1"/>
    <col min="9746" max="9746" width="6.6640625" bestFit="1" customWidth="1"/>
    <col min="9985" max="9985" width="4" customWidth="1"/>
    <col min="9986" max="9986" width="35.33203125" bestFit="1" customWidth="1"/>
    <col min="9987" max="9987" width="4.33203125" customWidth="1"/>
    <col min="9988" max="9988" width="1.44140625" customWidth="1"/>
    <col min="9989" max="9990" width="4.33203125" customWidth="1"/>
    <col min="9991" max="9991" width="1.44140625" customWidth="1"/>
    <col min="9992" max="9993" width="4.33203125" customWidth="1"/>
    <col min="9994" max="9994" width="1.44140625" customWidth="1"/>
    <col min="9995" max="9996" width="4.33203125" customWidth="1"/>
    <col min="9997" max="9997" width="1.44140625" customWidth="1"/>
    <col min="9998" max="9998" width="4.33203125" customWidth="1"/>
    <col min="9999" max="9999" width="4.6640625" customWidth="1"/>
    <col min="10000" max="10000" width="1.44140625" customWidth="1"/>
    <col min="10001" max="10001" width="4.6640625" customWidth="1"/>
    <col min="10002" max="10002" width="6.6640625" bestFit="1" customWidth="1"/>
    <col min="10241" max="10241" width="4" customWidth="1"/>
    <col min="10242" max="10242" width="35.33203125" bestFit="1" customWidth="1"/>
    <col min="10243" max="10243" width="4.33203125" customWidth="1"/>
    <col min="10244" max="10244" width="1.44140625" customWidth="1"/>
    <col min="10245" max="10246" width="4.33203125" customWidth="1"/>
    <col min="10247" max="10247" width="1.44140625" customWidth="1"/>
    <col min="10248" max="10249" width="4.33203125" customWidth="1"/>
    <col min="10250" max="10250" width="1.44140625" customWidth="1"/>
    <col min="10251" max="10252" width="4.33203125" customWidth="1"/>
    <col min="10253" max="10253" width="1.44140625" customWidth="1"/>
    <col min="10254" max="10254" width="4.33203125" customWidth="1"/>
    <col min="10255" max="10255" width="4.6640625" customWidth="1"/>
    <col min="10256" max="10256" width="1.44140625" customWidth="1"/>
    <col min="10257" max="10257" width="4.6640625" customWidth="1"/>
    <col min="10258" max="10258" width="6.6640625" bestFit="1" customWidth="1"/>
    <col min="10497" max="10497" width="4" customWidth="1"/>
    <col min="10498" max="10498" width="35.33203125" bestFit="1" customWidth="1"/>
    <col min="10499" max="10499" width="4.33203125" customWidth="1"/>
    <col min="10500" max="10500" width="1.44140625" customWidth="1"/>
    <col min="10501" max="10502" width="4.33203125" customWidth="1"/>
    <col min="10503" max="10503" width="1.44140625" customWidth="1"/>
    <col min="10504" max="10505" width="4.33203125" customWidth="1"/>
    <col min="10506" max="10506" width="1.44140625" customWidth="1"/>
    <col min="10507" max="10508" width="4.33203125" customWidth="1"/>
    <col min="10509" max="10509" width="1.44140625" customWidth="1"/>
    <col min="10510" max="10510" width="4.33203125" customWidth="1"/>
    <col min="10511" max="10511" width="4.6640625" customWidth="1"/>
    <col min="10512" max="10512" width="1.44140625" customWidth="1"/>
    <col min="10513" max="10513" width="4.6640625" customWidth="1"/>
    <col min="10514" max="10514" width="6.6640625" bestFit="1" customWidth="1"/>
    <col min="10753" max="10753" width="4" customWidth="1"/>
    <col min="10754" max="10754" width="35.33203125" bestFit="1" customWidth="1"/>
    <col min="10755" max="10755" width="4.33203125" customWidth="1"/>
    <col min="10756" max="10756" width="1.44140625" customWidth="1"/>
    <col min="10757" max="10758" width="4.33203125" customWidth="1"/>
    <col min="10759" max="10759" width="1.44140625" customWidth="1"/>
    <col min="10760" max="10761" width="4.33203125" customWidth="1"/>
    <col min="10762" max="10762" width="1.44140625" customWidth="1"/>
    <col min="10763" max="10764" width="4.33203125" customWidth="1"/>
    <col min="10765" max="10765" width="1.44140625" customWidth="1"/>
    <col min="10766" max="10766" width="4.33203125" customWidth="1"/>
    <col min="10767" max="10767" width="4.6640625" customWidth="1"/>
    <col min="10768" max="10768" width="1.44140625" customWidth="1"/>
    <col min="10769" max="10769" width="4.6640625" customWidth="1"/>
    <col min="10770" max="10770" width="6.6640625" bestFit="1" customWidth="1"/>
    <col min="11009" max="11009" width="4" customWidth="1"/>
    <col min="11010" max="11010" width="35.33203125" bestFit="1" customWidth="1"/>
    <col min="11011" max="11011" width="4.33203125" customWidth="1"/>
    <col min="11012" max="11012" width="1.44140625" customWidth="1"/>
    <col min="11013" max="11014" width="4.33203125" customWidth="1"/>
    <col min="11015" max="11015" width="1.44140625" customWidth="1"/>
    <col min="11016" max="11017" width="4.33203125" customWidth="1"/>
    <col min="11018" max="11018" width="1.44140625" customWidth="1"/>
    <col min="11019" max="11020" width="4.33203125" customWidth="1"/>
    <col min="11021" max="11021" width="1.44140625" customWidth="1"/>
    <col min="11022" max="11022" width="4.33203125" customWidth="1"/>
    <col min="11023" max="11023" width="4.6640625" customWidth="1"/>
    <col min="11024" max="11024" width="1.44140625" customWidth="1"/>
    <col min="11025" max="11025" width="4.6640625" customWidth="1"/>
    <col min="11026" max="11026" width="6.6640625" bestFit="1" customWidth="1"/>
    <col min="11265" max="11265" width="4" customWidth="1"/>
    <col min="11266" max="11266" width="35.33203125" bestFit="1" customWidth="1"/>
    <col min="11267" max="11267" width="4.33203125" customWidth="1"/>
    <col min="11268" max="11268" width="1.44140625" customWidth="1"/>
    <col min="11269" max="11270" width="4.33203125" customWidth="1"/>
    <col min="11271" max="11271" width="1.44140625" customWidth="1"/>
    <col min="11272" max="11273" width="4.33203125" customWidth="1"/>
    <col min="11274" max="11274" width="1.44140625" customWidth="1"/>
    <col min="11275" max="11276" width="4.33203125" customWidth="1"/>
    <col min="11277" max="11277" width="1.44140625" customWidth="1"/>
    <col min="11278" max="11278" width="4.33203125" customWidth="1"/>
    <col min="11279" max="11279" width="4.6640625" customWidth="1"/>
    <col min="11280" max="11280" width="1.44140625" customWidth="1"/>
    <col min="11281" max="11281" width="4.6640625" customWidth="1"/>
    <col min="11282" max="11282" width="6.6640625" bestFit="1" customWidth="1"/>
    <col min="11521" max="11521" width="4" customWidth="1"/>
    <col min="11522" max="11522" width="35.33203125" bestFit="1" customWidth="1"/>
    <col min="11523" max="11523" width="4.33203125" customWidth="1"/>
    <col min="11524" max="11524" width="1.44140625" customWidth="1"/>
    <col min="11525" max="11526" width="4.33203125" customWidth="1"/>
    <col min="11527" max="11527" width="1.44140625" customWidth="1"/>
    <col min="11528" max="11529" width="4.33203125" customWidth="1"/>
    <col min="11530" max="11530" width="1.44140625" customWidth="1"/>
    <col min="11531" max="11532" width="4.33203125" customWidth="1"/>
    <col min="11533" max="11533" width="1.44140625" customWidth="1"/>
    <col min="11534" max="11534" width="4.33203125" customWidth="1"/>
    <col min="11535" max="11535" width="4.6640625" customWidth="1"/>
    <col min="11536" max="11536" width="1.44140625" customWidth="1"/>
    <col min="11537" max="11537" width="4.6640625" customWidth="1"/>
    <col min="11538" max="11538" width="6.6640625" bestFit="1" customWidth="1"/>
    <col min="11777" max="11777" width="4" customWidth="1"/>
    <col min="11778" max="11778" width="35.33203125" bestFit="1" customWidth="1"/>
    <col min="11779" max="11779" width="4.33203125" customWidth="1"/>
    <col min="11780" max="11780" width="1.44140625" customWidth="1"/>
    <col min="11781" max="11782" width="4.33203125" customWidth="1"/>
    <col min="11783" max="11783" width="1.44140625" customWidth="1"/>
    <col min="11784" max="11785" width="4.33203125" customWidth="1"/>
    <col min="11786" max="11786" width="1.44140625" customWidth="1"/>
    <col min="11787" max="11788" width="4.33203125" customWidth="1"/>
    <col min="11789" max="11789" width="1.44140625" customWidth="1"/>
    <col min="11790" max="11790" width="4.33203125" customWidth="1"/>
    <col min="11791" max="11791" width="4.6640625" customWidth="1"/>
    <col min="11792" max="11792" width="1.44140625" customWidth="1"/>
    <col min="11793" max="11793" width="4.6640625" customWidth="1"/>
    <col min="11794" max="11794" width="6.6640625" bestFit="1" customWidth="1"/>
    <col min="12033" max="12033" width="4" customWidth="1"/>
    <col min="12034" max="12034" width="35.33203125" bestFit="1" customWidth="1"/>
    <col min="12035" max="12035" width="4.33203125" customWidth="1"/>
    <col min="12036" max="12036" width="1.44140625" customWidth="1"/>
    <col min="12037" max="12038" width="4.33203125" customWidth="1"/>
    <col min="12039" max="12039" width="1.44140625" customWidth="1"/>
    <col min="12040" max="12041" width="4.33203125" customWidth="1"/>
    <col min="12042" max="12042" width="1.44140625" customWidth="1"/>
    <col min="12043" max="12044" width="4.33203125" customWidth="1"/>
    <col min="12045" max="12045" width="1.44140625" customWidth="1"/>
    <col min="12046" max="12046" width="4.33203125" customWidth="1"/>
    <col min="12047" max="12047" width="4.6640625" customWidth="1"/>
    <col min="12048" max="12048" width="1.44140625" customWidth="1"/>
    <col min="12049" max="12049" width="4.6640625" customWidth="1"/>
    <col min="12050" max="12050" width="6.6640625" bestFit="1" customWidth="1"/>
    <col min="12289" max="12289" width="4" customWidth="1"/>
    <col min="12290" max="12290" width="35.33203125" bestFit="1" customWidth="1"/>
    <col min="12291" max="12291" width="4.33203125" customWidth="1"/>
    <col min="12292" max="12292" width="1.44140625" customWidth="1"/>
    <col min="12293" max="12294" width="4.33203125" customWidth="1"/>
    <col min="12295" max="12295" width="1.44140625" customWidth="1"/>
    <col min="12296" max="12297" width="4.33203125" customWidth="1"/>
    <col min="12298" max="12298" width="1.44140625" customWidth="1"/>
    <col min="12299" max="12300" width="4.33203125" customWidth="1"/>
    <col min="12301" max="12301" width="1.44140625" customWidth="1"/>
    <col min="12302" max="12302" width="4.33203125" customWidth="1"/>
    <col min="12303" max="12303" width="4.6640625" customWidth="1"/>
    <col min="12304" max="12304" width="1.44140625" customWidth="1"/>
    <col min="12305" max="12305" width="4.6640625" customWidth="1"/>
    <col min="12306" max="12306" width="6.6640625" bestFit="1" customWidth="1"/>
    <col min="12545" max="12545" width="4" customWidth="1"/>
    <col min="12546" max="12546" width="35.33203125" bestFit="1" customWidth="1"/>
    <col min="12547" max="12547" width="4.33203125" customWidth="1"/>
    <col min="12548" max="12548" width="1.44140625" customWidth="1"/>
    <col min="12549" max="12550" width="4.33203125" customWidth="1"/>
    <col min="12551" max="12551" width="1.44140625" customWidth="1"/>
    <col min="12552" max="12553" width="4.33203125" customWidth="1"/>
    <col min="12554" max="12554" width="1.44140625" customWidth="1"/>
    <col min="12555" max="12556" width="4.33203125" customWidth="1"/>
    <col min="12557" max="12557" width="1.44140625" customWidth="1"/>
    <col min="12558" max="12558" width="4.33203125" customWidth="1"/>
    <col min="12559" max="12559" width="4.6640625" customWidth="1"/>
    <col min="12560" max="12560" width="1.44140625" customWidth="1"/>
    <col min="12561" max="12561" width="4.6640625" customWidth="1"/>
    <col min="12562" max="12562" width="6.6640625" bestFit="1" customWidth="1"/>
    <col min="12801" max="12801" width="4" customWidth="1"/>
    <col min="12802" max="12802" width="35.33203125" bestFit="1" customWidth="1"/>
    <col min="12803" max="12803" width="4.33203125" customWidth="1"/>
    <col min="12804" max="12804" width="1.44140625" customWidth="1"/>
    <col min="12805" max="12806" width="4.33203125" customWidth="1"/>
    <col min="12807" max="12807" width="1.44140625" customWidth="1"/>
    <col min="12808" max="12809" width="4.33203125" customWidth="1"/>
    <col min="12810" max="12810" width="1.44140625" customWidth="1"/>
    <col min="12811" max="12812" width="4.33203125" customWidth="1"/>
    <col min="12813" max="12813" width="1.44140625" customWidth="1"/>
    <col min="12814" max="12814" width="4.33203125" customWidth="1"/>
    <col min="12815" max="12815" width="4.6640625" customWidth="1"/>
    <col min="12816" max="12816" width="1.44140625" customWidth="1"/>
    <col min="12817" max="12817" width="4.6640625" customWidth="1"/>
    <col min="12818" max="12818" width="6.6640625" bestFit="1" customWidth="1"/>
    <col min="13057" max="13057" width="4" customWidth="1"/>
    <col min="13058" max="13058" width="35.33203125" bestFit="1" customWidth="1"/>
    <col min="13059" max="13059" width="4.33203125" customWidth="1"/>
    <col min="13060" max="13060" width="1.44140625" customWidth="1"/>
    <col min="13061" max="13062" width="4.33203125" customWidth="1"/>
    <col min="13063" max="13063" width="1.44140625" customWidth="1"/>
    <col min="13064" max="13065" width="4.33203125" customWidth="1"/>
    <col min="13066" max="13066" width="1.44140625" customWidth="1"/>
    <col min="13067" max="13068" width="4.33203125" customWidth="1"/>
    <col min="13069" max="13069" width="1.44140625" customWidth="1"/>
    <col min="13070" max="13070" width="4.33203125" customWidth="1"/>
    <col min="13071" max="13071" width="4.6640625" customWidth="1"/>
    <col min="13072" max="13072" width="1.44140625" customWidth="1"/>
    <col min="13073" max="13073" width="4.6640625" customWidth="1"/>
    <col min="13074" max="13074" width="6.6640625" bestFit="1" customWidth="1"/>
    <col min="13313" max="13313" width="4" customWidth="1"/>
    <col min="13314" max="13314" width="35.33203125" bestFit="1" customWidth="1"/>
    <col min="13315" max="13315" width="4.33203125" customWidth="1"/>
    <col min="13316" max="13316" width="1.44140625" customWidth="1"/>
    <col min="13317" max="13318" width="4.33203125" customWidth="1"/>
    <col min="13319" max="13319" width="1.44140625" customWidth="1"/>
    <col min="13320" max="13321" width="4.33203125" customWidth="1"/>
    <col min="13322" max="13322" width="1.44140625" customWidth="1"/>
    <col min="13323" max="13324" width="4.33203125" customWidth="1"/>
    <col min="13325" max="13325" width="1.44140625" customWidth="1"/>
    <col min="13326" max="13326" width="4.33203125" customWidth="1"/>
    <col min="13327" max="13327" width="4.6640625" customWidth="1"/>
    <col min="13328" max="13328" width="1.44140625" customWidth="1"/>
    <col min="13329" max="13329" width="4.6640625" customWidth="1"/>
    <col min="13330" max="13330" width="6.6640625" bestFit="1" customWidth="1"/>
    <col min="13569" max="13569" width="4" customWidth="1"/>
    <col min="13570" max="13570" width="35.33203125" bestFit="1" customWidth="1"/>
    <col min="13571" max="13571" width="4.33203125" customWidth="1"/>
    <col min="13572" max="13572" width="1.44140625" customWidth="1"/>
    <col min="13573" max="13574" width="4.33203125" customWidth="1"/>
    <col min="13575" max="13575" width="1.44140625" customWidth="1"/>
    <col min="13576" max="13577" width="4.33203125" customWidth="1"/>
    <col min="13578" max="13578" width="1.44140625" customWidth="1"/>
    <col min="13579" max="13580" width="4.33203125" customWidth="1"/>
    <col min="13581" max="13581" width="1.44140625" customWidth="1"/>
    <col min="13582" max="13582" width="4.33203125" customWidth="1"/>
    <col min="13583" max="13583" width="4.6640625" customWidth="1"/>
    <col min="13584" max="13584" width="1.44140625" customWidth="1"/>
    <col min="13585" max="13585" width="4.6640625" customWidth="1"/>
    <col min="13586" max="13586" width="6.6640625" bestFit="1" customWidth="1"/>
    <col min="13825" max="13825" width="4" customWidth="1"/>
    <col min="13826" max="13826" width="35.33203125" bestFit="1" customWidth="1"/>
    <col min="13827" max="13827" width="4.33203125" customWidth="1"/>
    <col min="13828" max="13828" width="1.44140625" customWidth="1"/>
    <col min="13829" max="13830" width="4.33203125" customWidth="1"/>
    <col min="13831" max="13831" width="1.44140625" customWidth="1"/>
    <col min="13832" max="13833" width="4.33203125" customWidth="1"/>
    <col min="13834" max="13834" width="1.44140625" customWidth="1"/>
    <col min="13835" max="13836" width="4.33203125" customWidth="1"/>
    <col min="13837" max="13837" width="1.44140625" customWidth="1"/>
    <col min="13838" max="13838" width="4.33203125" customWidth="1"/>
    <col min="13839" max="13839" width="4.6640625" customWidth="1"/>
    <col min="13840" max="13840" width="1.44140625" customWidth="1"/>
    <col min="13841" max="13841" width="4.6640625" customWidth="1"/>
    <col min="13842" max="13842" width="6.6640625" bestFit="1" customWidth="1"/>
    <col min="14081" max="14081" width="4" customWidth="1"/>
    <col min="14082" max="14082" width="35.33203125" bestFit="1" customWidth="1"/>
    <col min="14083" max="14083" width="4.33203125" customWidth="1"/>
    <col min="14084" max="14084" width="1.44140625" customWidth="1"/>
    <col min="14085" max="14086" width="4.33203125" customWidth="1"/>
    <col min="14087" max="14087" width="1.44140625" customWidth="1"/>
    <col min="14088" max="14089" width="4.33203125" customWidth="1"/>
    <col min="14090" max="14090" width="1.44140625" customWidth="1"/>
    <col min="14091" max="14092" width="4.33203125" customWidth="1"/>
    <col min="14093" max="14093" width="1.44140625" customWidth="1"/>
    <col min="14094" max="14094" width="4.33203125" customWidth="1"/>
    <col min="14095" max="14095" width="4.6640625" customWidth="1"/>
    <col min="14096" max="14096" width="1.44140625" customWidth="1"/>
    <col min="14097" max="14097" width="4.6640625" customWidth="1"/>
    <col min="14098" max="14098" width="6.6640625" bestFit="1" customWidth="1"/>
    <col min="14337" max="14337" width="4" customWidth="1"/>
    <col min="14338" max="14338" width="35.33203125" bestFit="1" customWidth="1"/>
    <col min="14339" max="14339" width="4.33203125" customWidth="1"/>
    <col min="14340" max="14340" width="1.44140625" customWidth="1"/>
    <col min="14341" max="14342" width="4.33203125" customWidth="1"/>
    <col min="14343" max="14343" width="1.44140625" customWidth="1"/>
    <col min="14344" max="14345" width="4.33203125" customWidth="1"/>
    <col min="14346" max="14346" width="1.44140625" customWidth="1"/>
    <col min="14347" max="14348" width="4.33203125" customWidth="1"/>
    <col min="14349" max="14349" width="1.44140625" customWidth="1"/>
    <col min="14350" max="14350" width="4.33203125" customWidth="1"/>
    <col min="14351" max="14351" width="4.6640625" customWidth="1"/>
    <col min="14352" max="14352" width="1.44140625" customWidth="1"/>
    <col min="14353" max="14353" width="4.6640625" customWidth="1"/>
    <col min="14354" max="14354" width="6.6640625" bestFit="1" customWidth="1"/>
    <col min="14593" max="14593" width="4" customWidth="1"/>
    <col min="14594" max="14594" width="35.33203125" bestFit="1" customWidth="1"/>
    <col min="14595" max="14595" width="4.33203125" customWidth="1"/>
    <col min="14596" max="14596" width="1.44140625" customWidth="1"/>
    <col min="14597" max="14598" width="4.33203125" customWidth="1"/>
    <col min="14599" max="14599" width="1.44140625" customWidth="1"/>
    <col min="14600" max="14601" width="4.33203125" customWidth="1"/>
    <col min="14602" max="14602" width="1.44140625" customWidth="1"/>
    <col min="14603" max="14604" width="4.33203125" customWidth="1"/>
    <col min="14605" max="14605" width="1.44140625" customWidth="1"/>
    <col min="14606" max="14606" width="4.33203125" customWidth="1"/>
    <col min="14607" max="14607" width="4.6640625" customWidth="1"/>
    <col min="14608" max="14608" width="1.44140625" customWidth="1"/>
    <col min="14609" max="14609" width="4.6640625" customWidth="1"/>
    <col min="14610" max="14610" width="6.6640625" bestFit="1" customWidth="1"/>
    <col min="14849" max="14849" width="4" customWidth="1"/>
    <col min="14850" max="14850" width="35.33203125" bestFit="1" customWidth="1"/>
    <col min="14851" max="14851" width="4.33203125" customWidth="1"/>
    <col min="14852" max="14852" width="1.44140625" customWidth="1"/>
    <col min="14853" max="14854" width="4.33203125" customWidth="1"/>
    <col min="14855" max="14855" width="1.44140625" customWidth="1"/>
    <col min="14856" max="14857" width="4.33203125" customWidth="1"/>
    <col min="14858" max="14858" width="1.44140625" customWidth="1"/>
    <col min="14859" max="14860" width="4.33203125" customWidth="1"/>
    <col min="14861" max="14861" width="1.44140625" customWidth="1"/>
    <col min="14862" max="14862" width="4.33203125" customWidth="1"/>
    <col min="14863" max="14863" width="4.6640625" customWidth="1"/>
    <col min="14864" max="14864" width="1.44140625" customWidth="1"/>
    <col min="14865" max="14865" width="4.6640625" customWidth="1"/>
    <col min="14866" max="14866" width="6.6640625" bestFit="1" customWidth="1"/>
    <col min="15105" max="15105" width="4" customWidth="1"/>
    <col min="15106" max="15106" width="35.33203125" bestFit="1" customWidth="1"/>
    <col min="15107" max="15107" width="4.33203125" customWidth="1"/>
    <col min="15108" max="15108" width="1.44140625" customWidth="1"/>
    <col min="15109" max="15110" width="4.33203125" customWidth="1"/>
    <col min="15111" max="15111" width="1.44140625" customWidth="1"/>
    <col min="15112" max="15113" width="4.33203125" customWidth="1"/>
    <col min="15114" max="15114" width="1.44140625" customWidth="1"/>
    <col min="15115" max="15116" width="4.33203125" customWidth="1"/>
    <col min="15117" max="15117" width="1.44140625" customWidth="1"/>
    <col min="15118" max="15118" width="4.33203125" customWidth="1"/>
    <col min="15119" max="15119" width="4.6640625" customWidth="1"/>
    <col min="15120" max="15120" width="1.44140625" customWidth="1"/>
    <col min="15121" max="15121" width="4.6640625" customWidth="1"/>
    <col min="15122" max="15122" width="6.6640625" bestFit="1" customWidth="1"/>
    <col min="15361" max="15361" width="4" customWidth="1"/>
    <col min="15362" max="15362" width="35.33203125" bestFit="1" customWidth="1"/>
    <col min="15363" max="15363" width="4.33203125" customWidth="1"/>
    <col min="15364" max="15364" width="1.44140625" customWidth="1"/>
    <col min="15365" max="15366" width="4.33203125" customWidth="1"/>
    <col min="15367" max="15367" width="1.44140625" customWidth="1"/>
    <col min="15368" max="15369" width="4.33203125" customWidth="1"/>
    <col min="15370" max="15370" width="1.44140625" customWidth="1"/>
    <col min="15371" max="15372" width="4.33203125" customWidth="1"/>
    <col min="15373" max="15373" width="1.44140625" customWidth="1"/>
    <col min="15374" max="15374" width="4.33203125" customWidth="1"/>
    <col min="15375" max="15375" width="4.6640625" customWidth="1"/>
    <col min="15376" max="15376" width="1.44140625" customWidth="1"/>
    <col min="15377" max="15377" width="4.6640625" customWidth="1"/>
    <col min="15378" max="15378" width="6.6640625" bestFit="1" customWidth="1"/>
    <col min="15617" max="15617" width="4" customWidth="1"/>
    <col min="15618" max="15618" width="35.33203125" bestFit="1" customWidth="1"/>
    <col min="15619" max="15619" width="4.33203125" customWidth="1"/>
    <col min="15620" max="15620" width="1.44140625" customWidth="1"/>
    <col min="15621" max="15622" width="4.33203125" customWidth="1"/>
    <col min="15623" max="15623" width="1.44140625" customWidth="1"/>
    <col min="15624" max="15625" width="4.33203125" customWidth="1"/>
    <col min="15626" max="15626" width="1.44140625" customWidth="1"/>
    <col min="15627" max="15628" width="4.33203125" customWidth="1"/>
    <col min="15629" max="15629" width="1.44140625" customWidth="1"/>
    <col min="15630" max="15630" width="4.33203125" customWidth="1"/>
    <col min="15631" max="15631" width="4.6640625" customWidth="1"/>
    <col min="15632" max="15632" width="1.44140625" customWidth="1"/>
    <col min="15633" max="15633" width="4.6640625" customWidth="1"/>
    <col min="15634" max="15634" width="6.6640625" bestFit="1" customWidth="1"/>
    <col min="15873" max="15873" width="4" customWidth="1"/>
    <col min="15874" max="15874" width="35.33203125" bestFit="1" customWidth="1"/>
    <col min="15875" max="15875" width="4.33203125" customWidth="1"/>
    <col min="15876" max="15876" width="1.44140625" customWidth="1"/>
    <col min="15877" max="15878" width="4.33203125" customWidth="1"/>
    <col min="15879" max="15879" width="1.44140625" customWidth="1"/>
    <col min="15880" max="15881" width="4.33203125" customWidth="1"/>
    <col min="15882" max="15882" width="1.44140625" customWidth="1"/>
    <col min="15883" max="15884" width="4.33203125" customWidth="1"/>
    <col min="15885" max="15885" width="1.44140625" customWidth="1"/>
    <col min="15886" max="15886" width="4.33203125" customWidth="1"/>
    <col min="15887" max="15887" width="4.6640625" customWidth="1"/>
    <col min="15888" max="15888" width="1.44140625" customWidth="1"/>
    <col min="15889" max="15889" width="4.6640625" customWidth="1"/>
    <col min="15890" max="15890" width="6.6640625" bestFit="1" customWidth="1"/>
    <col min="16129" max="16129" width="4" customWidth="1"/>
    <col min="16130" max="16130" width="35.33203125" bestFit="1" customWidth="1"/>
    <col min="16131" max="16131" width="4.33203125" customWidth="1"/>
    <col min="16132" max="16132" width="1.44140625" customWidth="1"/>
    <col min="16133" max="16134" width="4.33203125" customWidth="1"/>
    <col min="16135" max="16135" width="1.44140625" customWidth="1"/>
    <col min="16136" max="16137" width="4.33203125" customWidth="1"/>
    <col min="16138" max="16138" width="1.44140625" customWidth="1"/>
    <col min="16139" max="16140" width="4.33203125" customWidth="1"/>
    <col min="16141" max="16141" width="1.44140625" customWidth="1"/>
    <col min="16142" max="16142" width="4.33203125" customWidth="1"/>
    <col min="16143" max="16143" width="4.6640625" customWidth="1"/>
    <col min="16144" max="16144" width="1.44140625" customWidth="1"/>
    <col min="16145" max="16145" width="4.6640625" customWidth="1"/>
    <col min="16146" max="16146" width="6.6640625" bestFit="1" customWidth="1"/>
  </cols>
  <sheetData>
    <row r="1" spans="1:26" ht="15" thickBot="1" x14ac:dyDescent="0.35"/>
    <row r="2" spans="1:26" x14ac:dyDescent="0.3">
      <c r="A2" s="297" t="str">
        <f>'Nasazení do skupin'!B2</f>
        <v>10. GALA MČR mladších žáků jednotlivci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4"/>
    </row>
    <row r="3" spans="1:26" ht="15" thickBot="1" x14ac:dyDescent="0.35">
      <c r="A3" s="298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300"/>
    </row>
    <row r="4" spans="1:26" ht="32.25" customHeight="1" thickBot="1" x14ac:dyDescent="0.35">
      <c r="A4" s="301" t="s">
        <v>20</v>
      </c>
      <c r="B4" s="302"/>
      <c r="C4" s="307" t="str">
        <f>'Nasazení do skupin'!B3</f>
        <v>Žďár nad Sázavou 8.9.2018</v>
      </c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9"/>
    </row>
    <row r="5" spans="1:26" x14ac:dyDescent="0.3">
      <c r="A5" s="303"/>
      <c r="B5" s="304"/>
      <c r="C5" s="293">
        <v>1</v>
      </c>
      <c r="D5" s="293"/>
      <c r="E5" s="294"/>
      <c r="F5" s="297">
        <v>2</v>
      </c>
      <c r="G5" s="293"/>
      <c r="H5" s="294"/>
      <c r="I5" s="297">
        <v>3</v>
      </c>
      <c r="J5" s="293"/>
      <c r="K5" s="294"/>
      <c r="L5" s="297">
        <v>4</v>
      </c>
      <c r="M5" s="293"/>
      <c r="N5" s="294"/>
      <c r="O5" s="310" t="s">
        <v>1</v>
      </c>
      <c r="P5" s="311"/>
      <c r="Q5" s="312"/>
      <c r="R5" s="56" t="s">
        <v>2</v>
      </c>
    </row>
    <row r="6" spans="1:26" ht="15" thickBot="1" x14ac:dyDescent="0.35">
      <c r="A6" s="305"/>
      <c r="B6" s="306"/>
      <c r="C6" s="295"/>
      <c r="D6" s="295"/>
      <c r="E6" s="296"/>
      <c r="F6" s="298"/>
      <c r="G6" s="299"/>
      <c r="H6" s="300"/>
      <c r="I6" s="298"/>
      <c r="J6" s="299"/>
      <c r="K6" s="300"/>
      <c r="L6" s="298"/>
      <c r="M6" s="299"/>
      <c r="N6" s="300"/>
      <c r="O6" s="313" t="s">
        <v>3</v>
      </c>
      <c r="P6" s="314"/>
      <c r="Q6" s="315"/>
      <c r="R6" s="57" t="s">
        <v>4</v>
      </c>
    </row>
    <row r="7" spans="1:26" ht="15" customHeight="1" x14ac:dyDescent="0.3">
      <c r="A7" s="250">
        <v>1</v>
      </c>
      <c r="B7" s="253" t="str">
        <f>'Nasazení do skupin'!B5</f>
        <v>Městský nohejbalový klub Modřice, z.s. "A" - Kolouch</v>
      </c>
      <c r="C7" s="316"/>
      <c r="D7" s="317"/>
      <c r="E7" s="318"/>
      <c r="F7" s="243"/>
      <c r="G7" s="245"/>
      <c r="H7" s="241"/>
      <c r="I7" s="243"/>
      <c r="J7" s="245"/>
      <c r="K7" s="241"/>
      <c r="L7" s="243"/>
      <c r="M7" s="245"/>
      <c r="N7" s="241"/>
      <c r="O7" s="291"/>
      <c r="P7" s="226"/>
      <c r="Q7" s="230"/>
      <c r="R7" s="233"/>
      <c r="Y7" s="47"/>
    </row>
    <row r="8" spans="1:26" ht="15.75" customHeight="1" thickBot="1" x14ac:dyDescent="0.35">
      <c r="A8" s="251"/>
      <c r="B8" s="254"/>
      <c r="C8" s="319"/>
      <c r="D8" s="320"/>
      <c r="E8" s="321"/>
      <c r="F8" s="244"/>
      <c r="G8" s="246"/>
      <c r="H8" s="242"/>
      <c r="I8" s="244"/>
      <c r="J8" s="246"/>
      <c r="K8" s="242"/>
      <c r="L8" s="244"/>
      <c r="M8" s="246"/>
      <c r="N8" s="242"/>
      <c r="O8" s="292"/>
      <c r="P8" s="227"/>
      <c r="Q8" s="231"/>
      <c r="R8" s="234"/>
    </row>
    <row r="9" spans="1:26" ht="15" customHeight="1" x14ac:dyDescent="0.3">
      <c r="A9" s="251"/>
      <c r="B9" s="254"/>
      <c r="C9" s="319"/>
      <c r="D9" s="320"/>
      <c r="E9" s="321"/>
      <c r="F9" s="223"/>
      <c r="G9" s="219"/>
      <c r="H9" s="225"/>
      <c r="I9" s="223"/>
      <c r="J9" s="219"/>
      <c r="K9" s="225"/>
      <c r="L9" s="223"/>
      <c r="M9" s="219"/>
      <c r="N9" s="225"/>
      <c r="O9" s="289"/>
      <c r="P9" s="215"/>
      <c r="Q9" s="217"/>
      <c r="R9" s="235"/>
      <c r="X9" s="47"/>
      <c r="Y9" s="47"/>
      <c r="Z9" s="47"/>
    </row>
    <row r="10" spans="1:26" ht="15.75" customHeight="1" thickBot="1" x14ac:dyDescent="0.35">
      <c r="A10" s="252"/>
      <c r="B10" s="255"/>
      <c r="C10" s="322"/>
      <c r="D10" s="323"/>
      <c r="E10" s="324"/>
      <c r="F10" s="223"/>
      <c r="G10" s="219"/>
      <c r="H10" s="225"/>
      <c r="I10" s="224"/>
      <c r="J10" s="220"/>
      <c r="K10" s="240"/>
      <c r="L10" s="224"/>
      <c r="M10" s="220"/>
      <c r="N10" s="240"/>
      <c r="O10" s="290"/>
      <c r="P10" s="216"/>
      <c r="Q10" s="218"/>
      <c r="R10" s="236"/>
      <c r="X10" s="47"/>
      <c r="Y10" s="47"/>
      <c r="Z10" s="47"/>
    </row>
    <row r="11" spans="1:26" ht="15" customHeight="1" x14ac:dyDescent="0.3">
      <c r="A11" s="250">
        <v>2</v>
      </c>
      <c r="B11" s="253" t="str">
        <f>'Nasazení do skupin'!B6</f>
        <v>TJ Dynamo ČEZ České Budějovice z.s. "A" - Buchal</v>
      </c>
      <c r="C11" s="243"/>
      <c r="D11" s="245"/>
      <c r="E11" s="245"/>
      <c r="F11" s="256" t="s">
        <v>54</v>
      </c>
      <c r="G11" s="257"/>
      <c r="H11" s="258"/>
      <c r="I11" s="245"/>
      <c r="J11" s="245"/>
      <c r="K11" s="241"/>
      <c r="L11" s="243"/>
      <c r="M11" s="245"/>
      <c r="N11" s="241"/>
      <c r="O11" s="291"/>
      <c r="P11" s="226"/>
      <c r="Q11" s="230"/>
      <c r="R11" s="233"/>
    </row>
    <row r="12" spans="1:26" ht="15.75" customHeight="1" thickBot="1" x14ac:dyDescent="0.35">
      <c r="A12" s="251"/>
      <c r="B12" s="254"/>
      <c r="C12" s="244"/>
      <c r="D12" s="246"/>
      <c r="E12" s="246"/>
      <c r="F12" s="259"/>
      <c r="G12" s="260"/>
      <c r="H12" s="261"/>
      <c r="I12" s="246"/>
      <c r="J12" s="246"/>
      <c r="K12" s="242"/>
      <c r="L12" s="244"/>
      <c r="M12" s="246"/>
      <c r="N12" s="242"/>
      <c r="O12" s="292"/>
      <c r="P12" s="227"/>
      <c r="Q12" s="231"/>
      <c r="R12" s="234"/>
    </row>
    <row r="13" spans="1:26" ht="15" customHeight="1" x14ac:dyDescent="0.3">
      <c r="A13" s="251"/>
      <c r="B13" s="254"/>
      <c r="C13" s="223"/>
      <c r="D13" s="219"/>
      <c r="E13" s="219"/>
      <c r="F13" s="259"/>
      <c r="G13" s="260"/>
      <c r="H13" s="261"/>
      <c r="I13" s="219"/>
      <c r="J13" s="219"/>
      <c r="K13" s="225"/>
      <c r="L13" s="223"/>
      <c r="M13" s="219"/>
      <c r="N13" s="225"/>
      <c r="O13" s="289"/>
      <c r="P13" s="215"/>
      <c r="Q13" s="217"/>
      <c r="R13" s="235"/>
    </row>
    <row r="14" spans="1:26" ht="15.75" customHeight="1" thickBot="1" x14ac:dyDescent="0.35">
      <c r="A14" s="252"/>
      <c r="B14" s="255"/>
      <c r="C14" s="224"/>
      <c r="D14" s="220"/>
      <c r="E14" s="220"/>
      <c r="F14" s="262"/>
      <c r="G14" s="263"/>
      <c r="H14" s="264"/>
      <c r="I14" s="219"/>
      <c r="J14" s="219"/>
      <c r="K14" s="225"/>
      <c r="L14" s="224"/>
      <c r="M14" s="220"/>
      <c r="N14" s="240"/>
      <c r="O14" s="290"/>
      <c r="P14" s="216"/>
      <c r="Q14" s="218"/>
      <c r="R14" s="236"/>
    </row>
    <row r="15" spans="1:26" ht="15" customHeight="1" x14ac:dyDescent="0.3">
      <c r="A15" s="250">
        <v>3</v>
      </c>
      <c r="B15" s="253" t="str">
        <f>'Nasazení do skupin'!B7</f>
        <v>TJ SLAVOJ Český Brod "D" - Baloun</v>
      </c>
      <c r="C15" s="243"/>
      <c r="D15" s="245"/>
      <c r="E15" s="241"/>
      <c r="F15" s="265"/>
      <c r="G15" s="266"/>
      <c r="H15" s="266"/>
      <c r="I15" s="269"/>
      <c r="J15" s="270"/>
      <c r="K15" s="271"/>
      <c r="L15" s="247"/>
      <c r="M15" s="247"/>
      <c r="N15" s="287"/>
      <c r="O15" s="291"/>
      <c r="P15" s="226"/>
      <c r="Q15" s="230"/>
      <c r="R15" s="233"/>
    </row>
    <row r="16" spans="1:26" ht="15.75" customHeight="1" thickBot="1" x14ac:dyDescent="0.35">
      <c r="A16" s="251"/>
      <c r="B16" s="254"/>
      <c r="C16" s="244"/>
      <c r="D16" s="246"/>
      <c r="E16" s="242"/>
      <c r="F16" s="244"/>
      <c r="G16" s="246"/>
      <c r="H16" s="246"/>
      <c r="I16" s="272"/>
      <c r="J16" s="273"/>
      <c r="K16" s="274"/>
      <c r="L16" s="248"/>
      <c r="M16" s="248"/>
      <c r="N16" s="288"/>
      <c r="O16" s="292"/>
      <c r="P16" s="227"/>
      <c r="Q16" s="231"/>
      <c r="R16" s="234"/>
    </row>
    <row r="17" spans="1:28" ht="15" customHeight="1" x14ac:dyDescent="0.3">
      <c r="A17" s="251"/>
      <c r="B17" s="254"/>
      <c r="C17" s="223"/>
      <c r="D17" s="219"/>
      <c r="E17" s="225"/>
      <c r="F17" s="223"/>
      <c r="G17" s="219"/>
      <c r="H17" s="219"/>
      <c r="I17" s="272"/>
      <c r="J17" s="273"/>
      <c r="K17" s="274"/>
      <c r="L17" s="267"/>
      <c r="M17" s="267"/>
      <c r="N17" s="221"/>
      <c r="O17" s="289"/>
      <c r="P17" s="215"/>
      <c r="Q17" s="217"/>
      <c r="R17" s="235"/>
    </row>
    <row r="18" spans="1:28" ht="15.75" customHeight="1" thickBot="1" x14ac:dyDescent="0.35">
      <c r="A18" s="252"/>
      <c r="B18" s="255"/>
      <c r="C18" s="224"/>
      <c r="D18" s="220"/>
      <c r="E18" s="240"/>
      <c r="F18" s="224"/>
      <c r="G18" s="220"/>
      <c r="H18" s="220"/>
      <c r="I18" s="275"/>
      <c r="J18" s="276"/>
      <c r="K18" s="277"/>
      <c r="L18" s="268"/>
      <c r="M18" s="268"/>
      <c r="N18" s="222"/>
      <c r="O18" s="290"/>
      <c r="P18" s="216"/>
      <c r="Q18" s="218"/>
      <c r="R18" s="236"/>
    </row>
    <row r="19" spans="1:28" ht="15" customHeight="1" x14ac:dyDescent="0.3">
      <c r="A19" s="250">
        <v>4</v>
      </c>
      <c r="B19" s="253" t="str">
        <f>'Nasazení do skupin'!B8</f>
        <v>UNITOP SKP Žďár nad Sázavou "D" - Zapletalová</v>
      </c>
      <c r="C19" s="243"/>
      <c r="D19" s="245"/>
      <c r="E19" s="241"/>
      <c r="F19" s="243"/>
      <c r="G19" s="245"/>
      <c r="H19" s="241"/>
      <c r="I19" s="265"/>
      <c r="J19" s="266"/>
      <c r="K19" s="266"/>
      <c r="L19" s="278">
        <v>2018</v>
      </c>
      <c r="M19" s="279"/>
      <c r="N19" s="280"/>
      <c r="O19" s="226"/>
      <c r="P19" s="226"/>
      <c r="Q19" s="230"/>
      <c r="R19" s="233"/>
    </row>
    <row r="20" spans="1:28" ht="15.75" customHeight="1" thickBot="1" x14ac:dyDescent="0.35">
      <c r="A20" s="251"/>
      <c r="B20" s="254"/>
      <c r="C20" s="244"/>
      <c r="D20" s="246"/>
      <c r="E20" s="242"/>
      <c r="F20" s="244"/>
      <c r="G20" s="246"/>
      <c r="H20" s="242"/>
      <c r="I20" s="244"/>
      <c r="J20" s="246"/>
      <c r="K20" s="246"/>
      <c r="L20" s="281"/>
      <c r="M20" s="282"/>
      <c r="N20" s="283"/>
      <c r="O20" s="227"/>
      <c r="P20" s="227"/>
      <c r="Q20" s="231"/>
      <c r="R20" s="234"/>
    </row>
    <row r="21" spans="1:28" ht="15" customHeight="1" x14ac:dyDescent="0.3">
      <c r="A21" s="251"/>
      <c r="B21" s="254"/>
      <c r="C21" s="223"/>
      <c r="D21" s="219"/>
      <c r="E21" s="225"/>
      <c r="F21" s="223"/>
      <c r="G21" s="219"/>
      <c r="H21" s="225"/>
      <c r="I21" s="223"/>
      <c r="J21" s="219"/>
      <c r="K21" s="219"/>
      <c r="L21" s="281"/>
      <c r="M21" s="282"/>
      <c r="N21" s="283"/>
      <c r="O21" s="228"/>
      <c r="P21" s="215"/>
      <c r="Q21" s="217"/>
      <c r="R21" s="235"/>
    </row>
    <row r="22" spans="1:28" ht="15.75" customHeight="1" thickBot="1" x14ac:dyDescent="0.35">
      <c r="A22" s="252"/>
      <c r="B22" s="255"/>
      <c r="C22" s="224"/>
      <c r="D22" s="220"/>
      <c r="E22" s="240"/>
      <c r="F22" s="224"/>
      <c r="G22" s="220"/>
      <c r="H22" s="240"/>
      <c r="I22" s="224"/>
      <c r="J22" s="220"/>
      <c r="K22" s="220"/>
      <c r="L22" s="284"/>
      <c r="M22" s="285"/>
      <c r="N22" s="286"/>
      <c r="O22" s="229"/>
      <c r="P22" s="216"/>
      <c r="Q22" s="218"/>
      <c r="R22" s="236"/>
    </row>
    <row r="24" spans="1:28" ht="24.9" customHeight="1" x14ac:dyDescent="0.4">
      <c r="A24" s="232"/>
      <c r="B24" s="232"/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47"/>
      <c r="T24" s="47"/>
      <c r="U24" s="47"/>
      <c r="V24" s="47"/>
      <c r="W24" s="47"/>
      <c r="X24" s="47"/>
      <c r="Y24" s="47"/>
      <c r="Z24" s="47"/>
      <c r="AA24" s="47"/>
      <c r="AB24" s="47"/>
    </row>
    <row r="25" spans="1:28" ht="15" customHeight="1" x14ac:dyDescent="0.3">
      <c r="A25" s="249"/>
      <c r="B25" s="237"/>
      <c r="C25" s="237"/>
      <c r="D25" s="238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48"/>
      <c r="P25" s="49"/>
      <c r="Q25" s="49"/>
      <c r="R25" s="50"/>
      <c r="S25" s="51"/>
      <c r="T25" s="47"/>
      <c r="U25" s="47"/>
      <c r="V25" s="47"/>
      <c r="W25" s="47"/>
      <c r="X25" s="47"/>
      <c r="Y25" s="47"/>
      <c r="Z25" s="47"/>
      <c r="AA25" s="47"/>
      <c r="AB25" s="47"/>
    </row>
    <row r="26" spans="1:28" ht="15" customHeight="1" x14ac:dyDescent="0.3">
      <c r="A26" s="249"/>
      <c r="B26" s="237"/>
      <c r="C26" s="237"/>
      <c r="D26" s="238"/>
      <c r="E26" s="237"/>
      <c r="F26" s="237"/>
      <c r="G26" s="237"/>
      <c r="H26" s="237"/>
      <c r="I26" s="237"/>
      <c r="J26" s="237"/>
      <c r="K26" s="237"/>
      <c r="L26" s="237"/>
      <c r="M26" s="237"/>
      <c r="N26" s="237"/>
      <c r="O26" s="52"/>
      <c r="P26" s="49"/>
      <c r="Q26" s="47"/>
      <c r="R26" s="50"/>
      <c r="S26" s="51"/>
      <c r="T26" s="47"/>
      <c r="U26" s="47"/>
      <c r="V26" s="47"/>
      <c r="W26" s="47"/>
      <c r="X26" s="47"/>
      <c r="Y26" s="47"/>
      <c r="Z26" s="47"/>
      <c r="AA26" s="47"/>
      <c r="AB26" s="47"/>
    </row>
    <row r="27" spans="1:28" ht="15" customHeight="1" x14ac:dyDescent="0.3">
      <c r="A27" s="249"/>
      <c r="B27" s="237"/>
      <c r="C27" s="237"/>
      <c r="D27" s="238"/>
      <c r="E27" s="237"/>
      <c r="F27" s="237"/>
      <c r="G27" s="237"/>
      <c r="H27" s="237"/>
      <c r="I27" s="237"/>
      <c r="J27" s="237"/>
      <c r="K27" s="237"/>
      <c r="L27" s="237"/>
      <c r="M27" s="237"/>
      <c r="N27" s="237"/>
      <c r="O27" s="48"/>
      <c r="P27" s="49"/>
      <c r="Q27" s="49"/>
      <c r="R27" s="50"/>
      <c r="S27" s="47"/>
      <c r="T27" s="47"/>
      <c r="U27" s="47"/>
      <c r="V27" s="47"/>
      <c r="W27" s="47"/>
      <c r="X27" s="47"/>
      <c r="Y27" s="47"/>
      <c r="Z27" s="47"/>
      <c r="AA27" s="47"/>
      <c r="AB27" s="47"/>
    </row>
    <row r="28" spans="1:28" ht="15" customHeight="1" x14ac:dyDescent="0.3">
      <c r="A28" s="249"/>
      <c r="B28" s="237"/>
      <c r="C28" s="237"/>
      <c r="D28" s="238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52"/>
      <c r="P28" s="49"/>
      <c r="Q28" s="47"/>
      <c r="R28" s="50"/>
      <c r="S28" s="47"/>
      <c r="T28" s="47"/>
      <c r="U28" s="47"/>
      <c r="V28" s="47"/>
      <c r="W28" s="47"/>
      <c r="X28" s="47"/>
      <c r="Y28" s="47"/>
      <c r="Z28" s="47"/>
      <c r="AA28" s="47"/>
      <c r="AB28" s="47"/>
    </row>
    <row r="29" spans="1:28" ht="13.2" customHeight="1" x14ac:dyDescent="0.3">
      <c r="A29" s="249"/>
      <c r="B29" s="237"/>
      <c r="C29" s="237"/>
      <c r="D29" s="238"/>
      <c r="E29" s="237"/>
      <c r="F29" s="237"/>
      <c r="G29" s="237"/>
      <c r="H29" s="237"/>
      <c r="I29" s="237"/>
      <c r="J29" s="237"/>
      <c r="K29" s="237"/>
      <c r="L29" s="237"/>
      <c r="M29" s="237"/>
      <c r="N29" s="237"/>
      <c r="O29" s="48"/>
      <c r="P29" s="49"/>
      <c r="Q29" s="49"/>
      <c r="R29" s="50"/>
      <c r="S29" s="47"/>
      <c r="T29" s="47"/>
      <c r="U29" s="47"/>
      <c r="V29" s="47"/>
      <c r="W29" s="47"/>
      <c r="X29" s="47"/>
      <c r="Y29" s="47"/>
      <c r="Z29" s="47"/>
      <c r="AA29" s="47"/>
      <c r="AB29" s="47"/>
    </row>
    <row r="30" spans="1:28" ht="13.2" customHeight="1" x14ac:dyDescent="0.3">
      <c r="A30" s="249"/>
      <c r="B30" s="237"/>
      <c r="C30" s="237"/>
      <c r="D30" s="238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52"/>
      <c r="P30" s="49"/>
      <c r="Q30" s="47"/>
      <c r="R30" s="50"/>
      <c r="S30" s="47"/>
      <c r="T30" s="47"/>
      <c r="U30" s="47"/>
      <c r="V30" s="47"/>
      <c r="W30" s="47"/>
      <c r="X30" s="47"/>
      <c r="Y30" s="47"/>
      <c r="Z30" s="47"/>
      <c r="AA30" s="47"/>
      <c r="AB30" s="47"/>
    </row>
    <row r="31" spans="1:28" ht="15" customHeight="1" x14ac:dyDescent="0.3">
      <c r="A31" s="249"/>
      <c r="B31" s="237"/>
      <c r="C31" s="237"/>
      <c r="D31" s="238"/>
      <c r="E31" s="237"/>
      <c r="F31" s="237"/>
      <c r="G31" s="237"/>
      <c r="H31" s="237"/>
      <c r="I31" s="237"/>
      <c r="J31" s="237"/>
      <c r="K31" s="237"/>
      <c r="L31" s="237"/>
      <c r="M31" s="237"/>
      <c r="N31" s="237"/>
      <c r="O31" s="48"/>
      <c r="P31" s="49"/>
      <c r="Q31" s="49"/>
      <c r="R31" s="50"/>
      <c r="S31" s="47"/>
      <c r="T31" s="47"/>
      <c r="U31" s="47"/>
      <c r="V31" s="47"/>
      <c r="W31" s="47"/>
      <c r="X31" s="47"/>
      <c r="Y31" s="47"/>
      <c r="Z31" s="47"/>
      <c r="AA31" s="47"/>
      <c r="AB31" s="47"/>
    </row>
    <row r="32" spans="1:28" ht="21.75" customHeight="1" x14ac:dyDescent="0.3">
      <c r="A32" s="249"/>
      <c r="B32" s="237"/>
      <c r="C32" s="237"/>
      <c r="D32" s="238"/>
      <c r="E32" s="237"/>
      <c r="F32" s="237"/>
      <c r="G32" s="237"/>
      <c r="H32" s="237"/>
      <c r="I32" s="237"/>
      <c r="J32" s="237"/>
      <c r="K32" s="237"/>
      <c r="L32" s="237"/>
      <c r="M32" s="237"/>
      <c r="N32" s="237"/>
      <c r="O32" s="52"/>
      <c r="P32" s="49"/>
      <c r="Q32" s="47"/>
      <c r="R32" s="50"/>
      <c r="S32" s="47"/>
      <c r="T32" s="47"/>
      <c r="U32" s="47"/>
      <c r="V32" s="47"/>
      <c r="W32" s="47"/>
      <c r="X32" s="47"/>
      <c r="Y32" s="47"/>
      <c r="Z32" s="47"/>
      <c r="AA32" s="47"/>
      <c r="AB32" s="47"/>
    </row>
    <row r="33" spans="1:54" ht="15" customHeight="1" x14ac:dyDescent="0.3">
      <c r="A33" s="249"/>
      <c r="B33" s="237"/>
      <c r="C33" s="237"/>
      <c r="D33" s="238"/>
      <c r="E33" s="237"/>
      <c r="F33" s="237"/>
      <c r="G33" s="237"/>
      <c r="H33" s="237"/>
      <c r="I33" s="237"/>
      <c r="J33" s="237"/>
      <c r="K33" s="237"/>
      <c r="L33" s="237"/>
      <c r="M33" s="237"/>
      <c r="N33" s="237"/>
      <c r="O33" s="48"/>
      <c r="P33" s="49"/>
      <c r="Q33" s="49"/>
      <c r="R33" s="50"/>
      <c r="S33" s="47"/>
      <c r="T33" s="47"/>
      <c r="U33" s="47"/>
      <c r="V33" s="47"/>
      <c r="W33" s="47"/>
      <c r="X33" s="47"/>
      <c r="Y33" s="47"/>
      <c r="Z33" s="47"/>
      <c r="AA33" s="47"/>
      <c r="AB33" s="47"/>
    </row>
    <row r="34" spans="1:54" ht="15" customHeight="1" x14ac:dyDescent="0.3">
      <c r="A34" s="249"/>
      <c r="B34" s="237"/>
      <c r="C34" s="237"/>
      <c r="D34" s="238"/>
      <c r="E34" s="237"/>
      <c r="F34" s="237"/>
      <c r="G34" s="237"/>
      <c r="H34" s="237"/>
      <c r="I34" s="237"/>
      <c r="J34" s="237"/>
      <c r="K34" s="237"/>
      <c r="L34" s="237"/>
      <c r="M34" s="237"/>
      <c r="N34" s="237"/>
      <c r="O34" s="52"/>
      <c r="P34" s="49"/>
      <c r="Q34" s="47"/>
      <c r="R34" s="50"/>
      <c r="S34" s="47"/>
      <c r="T34" s="47"/>
      <c r="U34" s="47"/>
      <c r="V34" s="47"/>
      <c r="W34" s="47"/>
      <c r="X34" s="47"/>
      <c r="Y34" s="47"/>
      <c r="Z34" s="47"/>
      <c r="AA34" s="47"/>
      <c r="AB34" s="47"/>
    </row>
    <row r="35" spans="1:54" ht="15" customHeight="1" x14ac:dyDescent="0.3">
      <c r="A35" s="249"/>
      <c r="B35" s="237"/>
      <c r="C35" s="237"/>
      <c r="D35" s="238"/>
      <c r="E35" s="237"/>
      <c r="F35" s="237"/>
      <c r="G35" s="237"/>
      <c r="H35" s="237"/>
      <c r="I35" s="237"/>
      <c r="J35" s="237"/>
      <c r="K35" s="237"/>
      <c r="L35" s="237"/>
      <c r="M35" s="237"/>
      <c r="N35" s="237"/>
      <c r="O35" s="48"/>
      <c r="P35" s="49"/>
      <c r="Q35" s="49"/>
      <c r="R35" s="50"/>
      <c r="S35" s="47"/>
      <c r="T35" s="47"/>
      <c r="U35" s="47"/>
      <c r="V35" s="47"/>
      <c r="W35" s="47"/>
      <c r="X35" s="47"/>
      <c r="Y35" s="47"/>
      <c r="Z35" s="47"/>
      <c r="AA35" s="47"/>
      <c r="AB35" s="47"/>
    </row>
    <row r="36" spans="1:54" ht="15" customHeight="1" x14ac:dyDescent="0.3">
      <c r="A36" s="249"/>
      <c r="B36" s="237"/>
      <c r="C36" s="237"/>
      <c r="D36" s="238"/>
      <c r="E36" s="237"/>
      <c r="F36" s="237"/>
      <c r="G36" s="237"/>
      <c r="H36" s="237"/>
      <c r="I36" s="237"/>
      <c r="J36" s="237"/>
      <c r="K36" s="237"/>
      <c r="L36" s="237"/>
      <c r="M36" s="237"/>
      <c r="N36" s="237"/>
      <c r="O36" s="52"/>
      <c r="P36" s="49"/>
      <c r="Q36" s="47"/>
      <c r="R36" s="50"/>
      <c r="S36" s="47"/>
      <c r="T36" s="47"/>
      <c r="U36" s="47"/>
      <c r="V36" s="47"/>
      <c r="W36" s="47"/>
      <c r="X36" s="47"/>
      <c r="Y36" s="47"/>
      <c r="Z36" s="47"/>
      <c r="AA36" s="47"/>
      <c r="AB36" s="47"/>
    </row>
    <row r="37" spans="1:54" ht="22.8" x14ac:dyDescent="0.4">
      <c r="P37" s="239"/>
      <c r="Q37" s="239"/>
      <c r="R37" s="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</row>
    <row r="39" spans="1:54" x14ac:dyDescent="0.3"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</row>
    <row r="40" spans="1:54" x14ac:dyDescent="0.3"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</row>
    <row r="41" spans="1:54" ht="21" x14ac:dyDescent="0.4">
      <c r="T41" s="210"/>
      <c r="U41" s="210"/>
      <c r="V41" s="210"/>
      <c r="W41" s="210"/>
      <c r="X41" s="210"/>
      <c r="Y41" s="210"/>
      <c r="Z41" s="210"/>
      <c r="AA41" s="212"/>
      <c r="AB41" s="212"/>
      <c r="AC41" s="212"/>
      <c r="AD41" s="212"/>
      <c r="AE41" s="212"/>
      <c r="AF41" s="212"/>
      <c r="AG41" s="3"/>
      <c r="AH41" s="3"/>
      <c r="AI41" s="210"/>
      <c r="AJ41" s="210"/>
      <c r="AK41" s="210"/>
      <c r="AL41" s="210"/>
      <c r="AM41" s="210"/>
      <c r="AN41" s="210"/>
      <c r="AO41" s="8"/>
      <c r="AP41" s="7"/>
      <c r="AQ41" s="7"/>
      <c r="AR41" s="7"/>
      <c r="AS41" s="7"/>
      <c r="AT41" s="7"/>
      <c r="AU41" s="210"/>
      <c r="AV41" s="210"/>
      <c r="AW41" s="210"/>
      <c r="AX41" s="210"/>
      <c r="AY41" s="3"/>
      <c r="AZ41" s="3"/>
      <c r="BA41" s="3"/>
      <c r="BB41" s="3"/>
    </row>
    <row r="43" spans="1:54" ht="21" x14ac:dyDescent="0.4">
      <c r="T43" s="212"/>
      <c r="U43" s="212"/>
      <c r="V43" s="212"/>
      <c r="W43" s="212"/>
      <c r="X43" s="212"/>
      <c r="Y43" s="212"/>
      <c r="Z43" s="212"/>
      <c r="AA43" s="213"/>
      <c r="AB43" s="213"/>
      <c r="AC43" s="213"/>
      <c r="AD43" s="213"/>
      <c r="AE43" s="213"/>
      <c r="AF43" s="213"/>
      <c r="AG43" s="213"/>
      <c r="AH43" s="213"/>
      <c r="AI43" s="213"/>
      <c r="AJ43" s="213"/>
      <c r="AK43" s="3"/>
      <c r="AL43" s="212"/>
      <c r="AM43" s="212"/>
      <c r="AN43" s="212"/>
      <c r="AO43" s="212"/>
      <c r="AP43" s="212"/>
      <c r="AQ43" s="212"/>
      <c r="AR43" s="212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</row>
    <row r="46" spans="1:54" ht="15.6" x14ac:dyDescent="0.3">
      <c r="T46" s="214"/>
      <c r="U46" s="214"/>
      <c r="V46" s="214"/>
      <c r="W46" s="214"/>
      <c r="X46" s="214"/>
      <c r="Y46" s="214"/>
      <c r="Z46" s="4"/>
      <c r="AA46" s="214"/>
      <c r="AB46" s="214"/>
      <c r="AC46" s="4"/>
      <c r="AD46" s="4"/>
      <c r="AE46" s="4"/>
      <c r="AF46" s="214"/>
      <c r="AG46" s="214"/>
      <c r="AH46" s="214"/>
      <c r="AI46" s="214"/>
      <c r="AJ46" s="214"/>
      <c r="AK46" s="214"/>
      <c r="AL46" s="4"/>
      <c r="AM46" s="4"/>
      <c r="AN46" s="4"/>
      <c r="AO46" s="4"/>
      <c r="AP46" s="4"/>
      <c r="AQ46" s="4"/>
      <c r="AR46" s="214"/>
      <c r="AS46" s="214"/>
      <c r="AT46" s="214"/>
      <c r="AU46" s="214"/>
      <c r="AV46" s="214"/>
      <c r="AW46" s="214"/>
      <c r="AX46" s="4"/>
      <c r="AY46" s="4"/>
      <c r="AZ46" s="4"/>
      <c r="BA46" s="4"/>
      <c r="BB46" s="4"/>
    </row>
    <row r="49" spans="20:54" ht="15" customHeight="1" x14ac:dyDescent="0.3"/>
    <row r="53" spans="20:54" x14ac:dyDescent="0.3">
      <c r="T53" s="210"/>
      <c r="U53" s="210"/>
      <c r="V53" s="210"/>
      <c r="W53" s="210"/>
      <c r="X53" s="210"/>
      <c r="Y53" s="210"/>
      <c r="Z53" s="210"/>
      <c r="AA53" s="210"/>
      <c r="AB53" s="210"/>
      <c r="AC53" s="210"/>
      <c r="AD53" s="210"/>
      <c r="AE53" s="210"/>
      <c r="AF53" s="210"/>
      <c r="AG53" s="210"/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</row>
    <row r="54" spans="20:54" x14ac:dyDescent="0.3">
      <c r="T54" s="210"/>
      <c r="U54" s="210"/>
      <c r="V54" s="210"/>
      <c r="W54" s="210"/>
      <c r="X54" s="210"/>
      <c r="Y54" s="210"/>
      <c r="Z54" s="210"/>
      <c r="AA54" s="210"/>
      <c r="AB54" s="210"/>
      <c r="AC54" s="210"/>
      <c r="AD54" s="210"/>
      <c r="AE54" s="210"/>
      <c r="AF54" s="210"/>
      <c r="AG54" s="210"/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</row>
    <row r="58" spans="20:54" ht="22.8" x14ac:dyDescent="0.4">
      <c r="T58" s="211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  <c r="AF58" s="211"/>
      <c r="AG58" s="211"/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</row>
    <row r="59" spans="20:54" ht="21" x14ac:dyDescent="0.4">
      <c r="T59" s="210"/>
      <c r="U59" s="210"/>
      <c r="V59" s="210"/>
      <c r="W59" s="210"/>
      <c r="X59" s="210"/>
      <c r="Y59" s="210"/>
      <c r="Z59" s="210"/>
      <c r="AA59" s="212"/>
      <c r="AB59" s="212"/>
      <c r="AC59" s="212"/>
      <c r="AD59" s="212"/>
      <c r="AE59" s="212"/>
      <c r="AF59" s="212"/>
      <c r="AG59" s="3"/>
      <c r="AH59" s="3"/>
      <c r="AI59" s="210"/>
      <c r="AJ59" s="210"/>
      <c r="AK59" s="210"/>
      <c r="AL59" s="210"/>
      <c r="AM59" s="210"/>
      <c r="AN59" s="210"/>
      <c r="AO59" s="8"/>
      <c r="AP59" s="7"/>
      <c r="AQ59" s="7"/>
      <c r="AR59" s="7"/>
      <c r="AS59" s="7"/>
      <c r="AT59" s="7"/>
      <c r="AU59" s="210"/>
      <c r="AV59" s="210"/>
      <c r="AW59" s="210"/>
      <c r="AX59" s="210"/>
      <c r="AY59" s="3"/>
      <c r="AZ59" s="3"/>
      <c r="BA59" s="3"/>
      <c r="BB59" s="3"/>
    </row>
    <row r="61" spans="20:54" ht="21" x14ac:dyDescent="0.4">
      <c r="T61" s="212"/>
      <c r="U61" s="212"/>
      <c r="V61" s="212"/>
      <c r="W61" s="212"/>
      <c r="X61" s="212"/>
      <c r="Y61" s="212"/>
      <c r="Z61" s="212"/>
      <c r="AA61" s="213"/>
      <c r="AB61" s="213"/>
      <c r="AC61" s="213"/>
      <c r="AD61" s="213"/>
      <c r="AE61" s="213"/>
      <c r="AF61" s="213"/>
      <c r="AG61" s="213"/>
      <c r="AH61" s="213"/>
      <c r="AI61" s="213"/>
      <c r="AJ61" s="213"/>
      <c r="AK61" s="3"/>
      <c r="AL61" s="212"/>
      <c r="AM61" s="212"/>
      <c r="AN61" s="212"/>
      <c r="AO61" s="212"/>
      <c r="AP61" s="212"/>
      <c r="AQ61" s="212"/>
      <c r="AR61" s="212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</row>
    <row r="64" spans="20:54" ht="15.6" x14ac:dyDescent="0.3">
      <c r="T64" s="214"/>
      <c r="U64" s="214"/>
      <c r="V64" s="214"/>
      <c r="W64" s="214"/>
      <c r="X64" s="214"/>
      <c r="Y64" s="214"/>
      <c r="Z64" s="4"/>
      <c r="AA64" s="214"/>
      <c r="AB64" s="214"/>
      <c r="AC64" s="4"/>
      <c r="AD64" s="4"/>
      <c r="AE64" s="4"/>
      <c r="AF64" s="214"/>
      <c r="AG64" s="214"/>
      <c r="AH64" s="214"/>
      <c r="AI64" s="214"/>
      <c r="AJ64" s="214"/>
      <c r="AK64" s="214"/>
      <c r="AL64" s="4"/>
      <c r="AM64" s="4"/>
      <c r="AN64" s="4"/>
      <c r="AO64" s="4"/>
      <c r="AP64" s="4"/>
      <c r="AQ64" s="4"/>
      <c r="AR64" s="214"/>
      <c r="AS64" s="214"/>
      <c r="AT64" s="214"/>
      <c r="AU64" s="214"/>
      <c r="AV64" s="214"/>
      <c r="AW64" s="214"/>
      <c r="AX64" s="4"/>
      <c r="AY64" s="4"/>
      <c r="AZ64" s="4"/>
      <c r="BA64" s="4"/>
      <c r="BB64" s="4"/>
    </row>
    <row r="67" spans="20:54" ht="15" customHeight="1" x14ac:dyDescent="0.3"/>
    <row r="71" spans="20:54" x14ac:dyDescent="0.3">
      <c r="T71" s="210"/>
      <c r="U71" s="210"/>
      <c r="V71" s="210"/>
      <c r="W71" s="210"/>
      <c r="X71" s="210"/>
      <c r="Y71" s="210"/>
      <c r="Z71" s="210"/>
      <c r="AA71" s="210"/>
      <c r="AB71" s="210"/>
      <c r="AC71" s="210"/>
      <c r="AD71" s="210"/>
      <c r="AE71" s="210"/>
      <c r="AF71" s="210"/>
      <c r="AG71" s="210"/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</row>
    <row r="72" spans="20:54" x14ac:dyDescent="0.3">
      <c r="T72" s="210"/>
      <c r="U72" s="210"/>
      <c r="V72" s="210"/>
      <c r="W72" s="210"/>
      <c r="X72" s="210"/>
      <c r="Y72" s="210"/>
      <c r="Z72" s="210"/>
      <c r="AA72" s="210"/>
      <c r="AB72" s="210"/>
      <c r="AC72" s="210"/>
      <c r="AD72" s="210"/>
      <c r="AE72" s="210"/>
      <c r="AF72" s="210"/>
      <c r="AG72" s="210"/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</row>
    <row r="76" spans="20:54" ht="22.8" x14ac:dyDescent="0.4">
      <c r="T76" s="211"/>
      <c r="U76" s="211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  <c r="AF76" s="211"/>
      <c r="AG76" s="211"/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</row>
    <row r="78" spans="20:54" ht="22.8" x14ac:dyDescent="0.4"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/>
      <c r="AF78" s="211"/>
      <c r="AG78" s="211"/>
      <c r="AH78" s="211"/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</row>
    <row r="79" spans="20:54" ht="21" x14ac:dyDescent="0.4">
      <c r="T79" s="210"/>
      <c r="U79" s="210"/>
      <c r="V79" s="210"/>
      <c r="W79" s="210"/>
      <c r="X79" s="210"/>
      <c r="Y79" s="210"/>
      <c r="Z79" s="210"/>
      <c r="AA79" s="212"/>
      <c r="AB79" s="212"/>
      <c r="AC79" s="212"/>
      <c r="AD79" s="212"/>
      <c r="AE79" s="212"/>
      <c r="AF79" s="212"/>
      <c r="AG79" s="3"/>
      <c r="AH79" s="3"/>
      <c r="AI79" s="210"/>
      <c r="AJ79" s="210"/>
      <c r="AK79" s="210"/>
      <c r="AL79" s="210"/>
      <c r="AM79" s="210"/>
      <c r="AN79" s="210"/>
      <c r="AO79" s="8"/>
      <c r="AP79" s="7"/>
      <c r="AQ79" s="7"/>
      <c r="AR79" s="7"/>
      <c r="AS79" s="7"/>
      <c r="AT79" s="7"/>
      <c r="AU79" s="210"/>
      <c r="AV79" s="210"/>
      <c r="AW79" s="210"/>
      <c r="AX79" s="210"/>
      <c r="AY79" s="3"/>
      <c r="AZ79" s="3"/>
      <c r="BA79" s="3"/>
      <c r="BB79" s="3"/>
    </row>
    <row r="81" spans="20:54" ht="21" x14ac:dyDescent="0.4">
      <c r="T81" s="212"/>
      <c r="U81" s="212"/>
      <c r="V81" s="212"/>
      <c r="W81" s="212"/>
      <c r="X81" s="212"/>
      <c r="Y81" s="212"/>
      <c r="Z81" s="212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3"/>
      <c r="AL81" s="212"/>
      <c r="AM81" s="212"/>
      <c r="AN81" s="212"/>
      <c r="AO81" s="212"/>
      <c r="AP81" s="212"/>
      <c r="AQ81" s="212"/>
      <c r="AR81" s="212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</row>
    <row r="84" spans="20:54" ht="15.6" x14ac:dyDescent="0.3">
      <c r="T84" s="214"/>
      <c r="U84" s="214"/>
      <c r="V84" s="214"/>
      <c r="W84" s="214"/>
      <c r="X84" s="214"/>
      <c r="Y84" s="214"/>
      <c r="Z84" s="4"/>
      <c r="AA84" s="214"/>
      <c r="AB84" s="214"/>
      <c r="AC84" s="4"/>
      <c r="AD84" s="4"/>
      <c r="AE84" s="4"/>
      <c r="AF84" s="214"/>
      <c r="AG84" s="214"/>
      <c r="AH84" s="214"/>
      <c r="AI84" s="214"/>
      <c r="AJ84" s="214"/>
      <c r="AK84" s="214"/>
      <c r="AL84" s="4"/>
      <c r="AM84" s="4"/>
      <c r="AN84" s="4"/>
      <c r="AO84" s="4"/>
      <c r="AP84" s="4"/>
      <c r="AQ84" s="4"/>
      <c r="AR84" s="214"/>
      <c r="AS84" s="214"/>
      <c r="AT84" s="214"/>
      <c r="AU84" s="214"/>
      <c r="AV84" s="214"/>
      <c r="AW84" s="214"/>
      <c r="AX84" s="4"/>
      <c r="AY84" s="4"/>
      <c r="AZ84" s="4"/>
      <c r="BA84" s="4"/>
      <c r="BB84" s="4"/>
    </row>
    <row r="91" spans="20:54" x14ac:dyDescent="0.3">
      <c r="T91" s="210"/>
      <c r="U91" s="210"/>
      <c r="V91" s="210"/>
      <c r="W91" s="210"/>
      <c r="X91" s="210"/>
      <c r="Y91" s="210"/>
      <c r="Z91" s="210"/>
      <c r="AA91" s="210"/>
      <c r="AB91" s="210"/>
      <c r="AC91" s="210"/>
      <c r="AD91" s="210"/>
      <c r="AE91" s="210"/>
      <c r="AF91" s="210"/>
      <c r="AG91" s="210"/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</row>
    <row r="92" spans="20:54" x14ac:dyDescent="0.3">
      <c r="T92" s="210"/>
      <c r="U92" s="210"/>
      <c r="V92" s="210"/>
      <c r="W92" s="210"/>
      <c r="X92" s="210"/>
      <c r="Y92" s="210"/>
      <c r="Z92" s="210"/>
      <c r="AA92" s="210"/>
      <c r="AB92" s="210"/>
      <c r="AC92" s="210"/>
      <c r="AD92" s="210"/>
      <c r="AE92" s="210"/>
      <c r="AF92" s="210"/>
      <c r="AG92" s="210"/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</row>
  </sheetData>
  <mergeCells count="195">
    <mergeCell ref="A4:B6"/>
    <mergeCell ref="A7:A10"/>
    <mergeCell ref="B7:B10"/>
    <mergeCell ref="C4:R4"/>
    <mergeCell ref="I9:I10"/>
    <mergeCell ref="J11:J12"/>
    <mergeCell ref="R11:R12"/>
    <mergeCell ref="A2:R3"/>
    <mergeCell ref="R7:R8"/>
    <mergeCell ref="R9:R10"/>
    <mergeCell ref="O5:Q5"/>
    <mergeCell ref="O6:Q6"/>
    <mergeCell ref="C7:E10"/>
    <mergeCell ref="F7:F8"/>
    <mergeCell ref="G7:G8"/>
    <mergeCell ref="F9:F10"/>
    <mergeCell ref="G9:G10"/>
    <mergeCell ref="H7:H8"/>
    <mergeCell ref="H9:H10"/>
    <mergeCell ref="Q7:Q8"/>
    <mergeCell ref="K7:K8"/>
    <mergeCell ref="I7:I8"/>
    <mergeCell ref="J7:J8"/>
    <mergeCell ref="J9:J10"/>
    <mergeCell ref="K9:K10"/>
    <mergeCell ref="L7:L8"/>
    <mergeCell ref="M7:M8"/>
    <mergeCell ref="C5:E6"/>
    <mergeCell ref="F5:H6"/>
    <mergeCell ref="I5:K6"/>
    <mergeCell ref="O9:O10"/>
    <mergeCell ref="F19:F20"/>
    <mergeCell ref="G15:G16"/>
    <mergeCell ref="L5:N6"/>
    <mergeCell ref="M13:M14"/>
    <mergeCell ref="N7:N8"/>
    <mergeCell ref="R15:R16"/>
    <mergeCell ref="R17:R18"/>
    <mergeCell ref="Q15:Q16"/>
    <mergeCell ref="O17:O18"/>
    <mergeCell ref="P17:P18"/>
    <mergeCell ref="P7:P8"/>
    <mergeCell ref="Q11:Q12"/>
    <mergeCell ref="P9:P10"/>
    <mergeCell ref="Q9:Q10"/>
    <mergeCell ref="O7:O8"/>
    <mergeCell ref="O11:O12"/>
    <mergeCell ref="P11:P12"/>
    <mergeCell ref="O15:O16"/>
    <mergeCell ref="P15:P16"/>
    <mergeCell ref="O13:O14"/>
    <mergeCell ref="R13:R14"/>
    <mergeCell ref="H21:H22"/>
    <mergeCell ref="M17:M18"/>
    <mergeCell ref="I15:K18"/>
    <mergeCell ref="L15:L16"/>
    <mergeCell ref="I21:I22"/>
    <mergeCell ref="H19:H20"/>
    <mergeCell ref="H17:H18"/>
    <mergeCell ref="L17:L18"/>
    <mergeCell ref="K21:K22"/>
    <mergeCell ref="L19:N22"/>
    <mergeCell ref="I19:I20"/>
    <mergeCell ref="J19:J20"/>
    <mergeCell ref="N15:N16"/>
    <mergeCell ref="K19:K20"/>
    <mergeCell ref="B31:C32"/>
    <mergeCell ref="B33:C34"/>
    <mergeCell ref="C13:C14"/>
    <mergeCell ref="C17:C18"/>
    <mergeCell ref="D17:D18"/>
    <mergeCell ref="B11:B14"/>
    <mergeCell ref="B15:B18"/>
    <mergeCell ref="B19:B22"/>
    <mergeCell ref="I11:I12"/>
    <mergeCell ref="E11:E12"/>
    <mergeCell ref="F11:H14"/>
    <mergeCell ref="I13:I14"/>
    <mergeCell ref="C19:C20"/>
    <mergeCell ref="D19:D20"/>
    <mergeCell ref="E19:E20"/>
    <mergeCell ref="D15:D16"/>
    <mergeCell ref="E15:E16"/>
    <mergeCell ref="F15:F16"/>
    <mergeCell ref="E17:E18"/>
    <mergeCell ref="G19:G20"/>
    <mergeCell ref="F17:F18"/>
    <mergeCell ref="G17:G18"/>
    <mergeCell ref="H15:H16"/>
    <mergeCell ref="E21:E22"/>
    <mergeCell ref="F21:F22"/>
    <mergeCell ref="G21:G22"/>
    <mergeCell ref="L9:L10"/>
    <mergeCell ref="A35:A36"/>
    <mergeCell ref="C11:C12"/>
    <mergeCell ref="D11:D12"/>
    <mergeCell ref="C15:C16"/>
    <mergeCell ref="D25:D26"/>
    <mergeCell ref="D27:D28"/>
    <mergeCell ref="D29:D30"/>
    <mergeCell ref="D31:D32"/>
    <mergeCell ref="D33:D34"/>
    <mergeCell ref="A11:A14"/>
    <mergeCell ref="A15:A18"/>
    <mergeCell ref="A19:A22"/>
    <mergeCell ref="B25:C26"/>
    <mergeCell ref="A31:A32"/>
    <mergeCell ref="A33:A34"/>
    <mergeCell ref="A27:A28"/>
    <mergeCell ref="A29:A30"/>
    <mergeCell ref="A25:A26"/>
    <mergeCell ref="C21:C22"/>
    <mergeCell ref="B27:C28"/>
    <mergeCell ref="B29:C30"/>
    <mergeCell ref="A24:R24"/>
    <mergeCell ref="R19:R20"/>
    <mergeCell ref="R21:R22"/>
    <mergeCell ref="B35:C36"/>
    <mergeCell ref="T37:BB37"/>
    <mergeCell ref="E35:N36"/>
    <mergeCell ref="D35:D36"/>
    <mergeCell ref="P37:Q37"/>
    <mergeCell ref="M9:M10"/>
    <mergeCell ref="N9:N10"/>
    <mergeCell ref="K11:K12"/>
    <mergeCell ref="L11:L12"/>
    <mergeCell ref="M11:M12"/>
    <mergeCell ref="N11:N12"/>
    <mergeCell ref="E25:N26"/>
    <mergeCell ref="E27:N28"/>
    <mergeCell ref="E29:N30"/>
    <mergeCell ref="E31:N32"/>
    <mergeCell ref="E33:N34"/>
    <mergeCell ref="D13:D14"/>
    <mergeCell ref="E13:E14"/>
    <mergeCell ref="M15:M16"/>
    <mergeCell ref="D21:D22"/>
    <mergeCell ref="N13:N14"/>
    <mergeCell ref="P21:P22"/>
    <mergeCell ref="Q21:Q22"/>
    <mergeCell ref="P13:P14"/>
    <mergeCell ref="Q13:Q14"/>
    <mergeCell ref="J21:J22"/>
    <mergeCell ref="N17:N18"/>
    <mergeCell ref="L13:L14"/>
    <mergeCell ref="J13:J14"/>
    <mergeCell ref="K13:K14"/>
    <mergeCell ref="P19:P20"/>
    <mergeCell ref="Q17:Q18"/>
    <mergeCell ref="O21:O22"/>
    <mergeCell ref="O19:O20"/>
    <mergeCell ref="Q19:Q20"/>
    <mergeCell ref="AA41:AF41"/>
    <mergeCell ref="AI41:AN41"/>
    <mergeCell ref="AU41:AX41"/>
    <mergeCell ref="T39:BB40"/>
    <mergeCell ref="T43:Z43"/>
    <mergeCell ref="AA43:AJ43"/>
    <mergeCell ref="AL43:AR43"/>
    <mergeCell ref="AS43:BB43"/>
    <mergeCell ref="T46:Y46"/>
    <mergeCell ref="AA46:AB46"/>
    <mergeCell ref="AF46:AK46"/>
    <mergeCell ref="AR46:AW46"/>
    <mergeCell ref="T41:Z41"/>
    <mergeCell ref="T53:BB54"/>
    <mergeCell ref="T58:BB58"/>
    <mergeCell ref="T59:Z59"/>
    <mergeCell ref="AA59:AF59"/>
    <mergeCell ref="AI59:AN59"/>
    <mergeCell ref="AU59:AX59"/>
    <mergeCell ref="T61:Z61"/>
    <mergeCell ref="AA61:AJ61"/>
    <mergeCell ref="AL61:AR61"/>
    <mergeCell ref="AS61:BB61"/>
    <mergeCell ref="T64:Y64"/>
    <mergeCell ref="AA64:AB64"/>
    <mergeCell ref="AF64:AK64"/>
    <mergeCell ref="AR64:AW64"/>
    <mergeCell ref="T71:BB72"/>
    <mergeCell ref="T76:BB76"/>
    <mergeCell ref="T84:Y84"/>
    <mergeCell ref="AA84:AB84"/>
    <mergeCell ref="AF84:AK84"/>
    <mergeCell ref="AR84:AW84"/>
    <mergeCell ref="T91:BB92"/>
    <mergeCell ref="T78:BB78"/>
    <mergeCell ref="T79:Z79"/>
    <mergeCell ref="AA79:AF79"/>
    <mergeCell ref="AI79:AN79"/>
    <mergeCell ref="AU79:AX79"/>
    <mergeCell ref="T81:Z81"/>
    <mergeCell ref="AA81:AJ81"/>
    <mergeCell ref="AL81:AR81"/>
    <mergeCell ref="AS81:BB81"/>
  </mergeCells>
  <pageMargins left="0.11811023622047245" right="0.11811023622047245" top="0.78740157480314965" bottom="0.78740157480314965" header="0.31496062992125984" footer="0.31496062992125984"/>
  <pageSetup paperSize="9" orientation="portrait" horizontalDpi="1800" verticalDpi="18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S92"/>
  <sheetViews>
    <sheetView showGridLines="0" workbookViewId="0">
      <selection activeCell="U8" sqref="U8"/>
    </sheetView>
  </sheetViews>
  <sheetFormatPr defaultRowHeight="14.4" x14ac:dyDescent="0.3"/>
  <cols>
    <col min="1" max="1" width="4" customWidth="1"/>
    <col min="2" max="2" width="33.5546875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4" width="4.33203125" customWidth="1"/>
    <col min="15" max="15" width="4.6640625" customWidth="1"/>
    <col min="16" max="16" width="1.44140625" customWidth="1"/>
    <col min="17" max="17" width="4.6640625" customWidth="1"/>
    <col min="18" max="18" width="6.44140625" customWidth="1"/>
    <col min="219" max="219" width="4" customWidth="1"/>
    <col min="220" max="220" width="35.33203125" bestFit="1" customWidth="1"/>
    <col min="221" max="221" width="4.33203125" customWidth="1"/>
    <col min="222" max="222" width="1.44140625" customWidth="1"/>
    <col min="223" max="224" width="4.33203125" customWidth="1"/>
    <col min="225" max="225" width="1.44140625" customWidth="1"/>
    <col min="226" max="227" width="4.33203125" customWidth="1"/>
    <col min="228" max="228" width="1.44140625" customWidth="1"/>
    <col min="229" max="230" width="4.33203125" customWidth="1"/>
    <col min="231" max="231" width="1.44140625" customWidth="1"/>
    <col min="232" max="232" width="4.33203125" customWidth="1"/>
    <col min="233" max="233" width="4.6640625" customWidth="1"/>
    <col min="234" max="234" width="1.44140625" customWidth="1"/>
    <col min="235" max="235" width="4.6640625" customWidth="1"/>
    <col min="236" max="236" width="6.6640625" bestFit="1" customWidth="1"/>
    <col min="475" max="475" width="4" customWidth="1"/>
    <col min="476" max="476" width="35.33203125" bestFit="1" customWidth="1"/>
    <col min="477" max="477" width="4.33203125" customWidth="1"/>
    <col min="478" max="478" width="1.44140625" customWidth="1"/>
    <col min="479" max="480" width="4.33203125" customWidth="1"/>
    <col min="481" max="481" width="1.44140625" customWidth="1"/>
    <col min="482" max="483" width="4.33203125" customWidth="1"/>
    <col min="484" max="484" width="1.44140625" customWidth="1"/>
    <col min="485" max="486" width="4.33203125" customWidth="1"/>
    <col min="487" max="487" width="1.44140625" customWidth="1"/>
    <col min="488" max="488" width="4.33203125" customWidth="1"/>
    <col min="489" max="489" width="4.6640625" customWidth="1"/>
    <col min="490" max="490" width="1.44140625" customWidth="1"/>
    <col min="491" max="491" width="4.6640625" customWidth="1"/>
    <col min="492" max="492" width="6.6640625" bestFit="1" customWidth="1"/>
    <col min="731" max="731" width="4" customWidth="1"/>
    <col min="732" max="732" width="35.33203125" bestFit="1" customWidth="1"/>
    <col min="733" max="733" width="4.33203125" customWidth="1"/>
    <col min="734" max="734" width="1.44140625" customWidth="1"/>
    <col min="735" max="736" width="4.33203125" customWidth="1"/>
    <col min="737" max="737" width="1.44140625" customWidth="1"/>
    <col min="738" max="739" width="4.33203125" customWidth="1"/>
    <col min="740" max="740" width="1.44140625" customWidth="1"/>
    <col min="741" max="742" width="4.33203125" customWidth="1"/>
    <col min="743" max="743" width="1.44140625" customWidth="1"/>
    <col min="744" max="744" width="4.33203125" customWidth="1"/>
    <col min="745" max="745" width="4.6640625" customWidth="1"/>
    <col min="746" max="746" width="1.44140625" customWidth="1"/>
    <col min="747" max="747" width="4.6640625" customWidth="1"/>
    <col min="748" max="748" width="6.6640625" bestFit="1" customWidth="1"/>
    <col min="987" max="987" width="4" customWidth="1"/>
    <col min="988" max="988" width="35.33203125" bestFit="1" customWidth="1"/>
    <col min="989" max="989" width="4.33203125" customWidth="1"/>
    <col min="990" max="990" width="1.44140625" customWidth="1"/>
    <col min="991" max="992" width="4.33203125" customWidth="1"/>
    <col min="993" max="993" width="1.44140625" customWidth="1"/>
    <col min="994" max="995" width="4.33203125" customWidth="1"/>
    <col min="996" max="996" width="1.44140625" customWidth="1"/>
    <col min="997" max="998" width="4.33203125" customWidth="1"/>
    <col min="999" max="999" width="1.44140625" customWidth="1"/>
    <col min="1000" max="1000" width="4.33203125" customWidth="1"/>
    <col min="1001" max="1001" width="4.6640625" customWidth="1"/>
    <col min="1002" max="1002" width="1.44140625" customWidth="1"/>
    <col min="1003" max="1003" width="4.6640625" customWidth="1"/>
    <col min="1004" max="1004" width="6.6640625" bestFit="1" customWidth="1"/>
    <col min="1243" max="1243" width="4" customWidth="1"/>
    <col min="1244" max="1244" width="35.33203125" bestFit="1" customWidth="1"/>
    <col min="1245" max="1245" width="4.33203125" customWidth="1"/>
    <col min="1246" max="1246" width="1.44140625" customWidth="1"/>
    <col min="1247" max="1248" width="4.33203125" customWidth="1"/>
    <col min="1249" max="1249" width="1.44140625" customWidth="1"/>
    <col min="1250" max="1251" width="4.33203125" customWidth="1"/>
    <col min="1252" max="1252" width="1.44140625" customWidth="1"/>
    <col min="1253" max="1254" width="4.33203125" customWidth="1"/>
    <col min="1255" max="1255" width="1.44140625" customWidth="1"/>
    <col min="1256" max="1256" width="4.33203125" customWidth="1"/>
    <col min="1257" max="1257" width="4.6640625" customWidth="1"/>
    <col min="1258" max="1258" width="1.44140625" customWidth="1"/>
    <col min="1259" max="1259" width="4.6640625" customWidth="1"/>
    <col min="1260" max="1260" width="6.6640625" bestFit="1" customWidth="1"/>
    <col min="1499" max="1499" width="4" customWidth="1"/>
    <col min="1500" max="1500" width="35.33203125" bestFit="1" customWidth="1"/>
    <col min="1501" max="1501" width="4.33203125" customWidth="1"/>
    <col min="1502" max="1502" width="1.44140625" customWidth="1"/>
    <col min="1503" max="1504" width="4.33203125" customWidth="1"/>
    <col min="1505" max="1505" width="1.44140625" customWidth="1"/>
    <col min="1506" max="1507" width="4.33203125" customWidth="1"/>
    <col min="1508" max="1508" width="1.44140625" customWidth="1"/>
    <col min="1509" max="1510" width="4.33203125" customWidth="1"/>
    <col min="1511" max="1511" width="1.44140625" customWidth="1"/>
    <col min="1512" max="1512" width="4.33203125" customWidth="1"/>
    <col min="1513" max="1513" width="4.6640625" customWidth="1"/>
    <col min="1514" max="1514" width="1.44140625" customWidth="1"/>
    <col min="1515" max="1515" width="4.6640625" customWidth="1"/>
    <col min="1516" max="1516" width="6.6640625" bestFit="1" customWidth="1"/>
    <col min="1755" max="1755" width="4" customWidth="1"/>
    <col min="1756" max="1756" width="35.33203125" bestFit="1" customWidth="1"/>
    <col min="1757" max="1757" width="4.33203125" customWidth="1"/>
    <col min="1758" max="1758" width="1.44140625" customWidth="1"/>
    <col min="1759" max="1760" width="4.33203125" customWidth="1"/>
    <col min="1761" max="1761" width="1.44140625" customWidth="1"/>
    <col min="1762" max="1763" width="4.33203125" customWidth="1"/>
    <col min="1764" max="1764" width="1.44140625" customWidth="1"/>
    <col min="1765" max="1766" width="4.33203125" customWidth="1"/>
    <col min="1767" max="1767" width="1.44140625" customWidth="1"/>
    <col min="1768" max="1768" width="4.33203125" customWidth="1"/>
    <col min="1769" max="1769" width="4.6640625" customWidth="1"/>
    <col min="1770" max="1770" width="1.44140625" customWidth="1"/>
    <col min="1771" max="1771" width="4.6640625" customWidth="1"/>
    <col min="1772" max="1772" width="6.6640625" bestFit="1" customWidth="1"/>
    <col min="2011" max="2011" width="4" customWidth="1"/>
    <col min="2012" max="2012" width="35.33203125" bestFit="1" customWidth="1"/>
    <col min="2013" max="2013" width="4.33203125" customWidth="1"/>
    <col min="2014" max="2014" width="1.44140625" customWidth="1"/>
    <col min="2015" max="2016" width="4.33203125" customWidth="1"/>
    <col min="2017" max="2017" width="1.44140625" customWidth="1"/>
    <col min="2018" max="2019" width="4.33203125" customWidth="1"/>
    <col min="2020" max="2020" width="1.44140625" customWidth="1"/>
    <col min="2021" max="2022" width="4.33203125" customWidth="1"/>
    <col min="2023" max="2023" width="1.44140625" customWidth="1"/>
    <col min="2024" max="2024" width="4.33203125" customWidth="1"/>
    <col min="2025" max="2025" width="4.6640625" customWidth="1"/>
    <col min="2026" max="2026" width="1.44140625" customWidth="1"/>
    <col min="2027" max="2027" width="4.6640625" customWidth="1"/>
    <col min="2028" max="2028" width="6.6640625" bestFit="1" customWidth="1"/>
    <col min="2267" max="2267" width="4" customWidth="1"/>
    <col min="2268" max="2268" width="35.33203125" bestFit="1" customWidth="1"/>
    <col min="2269" max="2269" width="4.33203125" customWidth="1"/>
    <col min="2270" max="2270" width="1.44140625" customWidth="1"/>
    <col min="2271" max="2272" width="4.33203125" customWidth="1"/>
    <col min="2273" max="2273" width="1.44140625" customWidth="1"/>
    <col min="2274" max="2275" width="4.33203125" customWidth="1"/>
    <col min="2276" max="2276" width="1.44140625" customWidth="1"/>
    <col min="2277" max="2278" width="4.33203125" customWidth="1"/>
    <col min="2279" max="2279" width="1.44140625" customWidth="1"/>
    <col min="2280" max="2280" width="4.33203125" customWidth="1"/>
    <col min="2281" max="2281" width="4.6640625" customWidth="1"/>
    <col min="2282" max="2282" width="1.44140625" customWidth="1"/>
    <col min="2283" max="2283" width="4.6640625" customWidth="1"/>
    <col min="2284" max="2284" width="6.6640625" bestFit="1" customWidth="1"/>
    <col min="2523" max="2523" width="4" customWidth="1"/>
    <col min="2524" max="2524" width="35.33203125" bestFit="1" customWidth="1"/>
    <col min="2525" max="2525" width="4.33203125" customWidth="1"/>
    <col min="2526" max="2526" width="1.44140625" customWidth="1"/>
    <col min="2527" max="2528" width="4.33203125" customWidth="1"/>
    <col min="2529" max="2529" width="1.44140625" customWidth="1"/>
    <col min="2530" max="2531" width="4.33203125" customWidth="1"/>
    <col min="2532" max="2532" width="1.44140625" customWidth="1"/>
    <col min="2533" max="2534" width="4.33203125" customWidth="1"/>
    <col min="2535" max="2535" width="1.44140625" customWidth="1"/>
    <col min="2536" max="2536" width="4.33203125" customWidth="1"/>
    <col min="2537" max="2537" width="4.6640625" customWidth="1"/>
    <col min="2538" max="2538" width="1.44140625" customWidth="1"/>
    <col min="2539" max="2539" width="4.6640625" customWidth="1"/>
    <col min="2540" max="2540" width="6.6640625" bestFit="1" customWidth="1"/>
    <col min="2779" max="2779" width="4" customWidth="1"/>
    <col min="2780" max="2780" width="35.33203125" bestFit="1" customWidth="1"/>
    <col min="2781" max="2781" width="4.33203125" customWidth="1"/>
    <col min="2782" max="2782" width="1.44140625" customWidth="1"/>
    <col min="2783" max="2784" width="4.33203125" customWidth="1"/>
    <col min="2785" max="2785" width="1.44140625" customWidth="1"/>
    <col min="2786" max="2787" width="4.33203125" customWidth="1"/>
    <col min="2788" max="2788" width="1.44140625" customWidth="1"/>
    <col min="2789" max="2790" width="4.33203125" customWidth="1"/>
    <col min="2791" max="2791" width="1.44140625" customWidth="1"/>
    <col min="2792" max="2792" width="4.33203125" customWidth="1"/>
    <col min="2793" max="2793" width="4.6640625" customWidth="1"/>
    <col min="2794" max="2794" width="1.44140625" customWidth="1"/>
    <col min="2795" max="2795" width="4.6640625" customWidth="1"/>
    <col min="2796" max="2796" width="6.6640625" bestFit="1" customWidth="1"/>
    <col min="3035" max="3035" width="4" customWidth="1"/>
    <col min="3036" max="3036" width="35.33203125" bestFit="1" customWidth="1"/>
    <col min="3037" max="3037" width="4.33203125" customWidth="1"/>
    <col min="3038" max="3038" width="1.44140625" customWidth="1"/>
    <col min="3039" max="3040" width="4.33203125" customWidth="1"/>
    <col min="3041" max="3041" width="1.44140625" customWidth="1"/>
    <col min="3042" max="3043" width="4.33203125" customWidth="1"/>
    <col min="3044" max="3044" width="1.44140625" customWidth="1"/>
    <col min="3045" max="3046" width="4.33203125" customWidth="1"/>
    <col min="3047" max="3047" width="1.44140625" customWidth="1"/>
    <col min="3048" max="3048" width="4.33203125" customWidth="1"/>
    <col min="3049" max="3049" width="4.6640625" customWidth="1"/>
    <col min="3050" max="3050" width="1.44140625" customWidth="1"/>
    <col min="3051" max="3051" width="4.6640625" customWidth="1"/>
    <col min="3052" max="3052" width="6.6640625" bestFit="1" customWidth="1"/>
    <col min="3291" max="3291" width="4" customWidth="1"/>
    <col min="3292" max="3292" width="35.33203125" bestFit="1" customWidth="1"/>
    <col min="3293" max="3293" width="4.33203125" customWidth="1"/>
    <col min="3294" max="3294" width="1.44140625" customWidth="1"/>
    <col min="3295" max="3296" width="4.33203125" customWidth="1"/>
    <col min="3297" max="3297" width="1.44140625" customWidth="1"/>
    <col min="3298" max="3299" width="4.33203125" customWidth="1"/>
    <col min="3300" max="3300" width="1.44140625" customWidth="1"/>
    <col min="3301" max="3302" width="4.33203125" customWidth="1"/>
    <col min="3303" max="3303" width="1.44140625" customWidth="1"/>
    <col min="3304" max="3304" width="4.33203125" customWidth="1"/>
    <col min="3305" max="3305" width="4.6640625" customWidth="1"/>
    <col min="3306" max="3306" width="1.44140625" customWidth="1"/>
    <col min="3307" max="3307" width="4.6640625" customWidth="1"/>
    <col min="3308" max="3308" width="6.6640625" bestFit="1" customWidth="1"/>
    <col min="3547" max="3547" width="4" customWidth="1"/>
    <col min="3548" max="3548" width="35.33203125" bestFit="1" customWidth="1"/>
    <col min="3549" max="3549" width="4.33203125" customWidth="1"/>
    <col min="3550" max="3550" width="1.44140625" customWidth="1"/>
    <col min="3551" max="3552" width="4.33203125" customWidth="1"/>
    <col min="3553" max="3553" width="1.44140625" customWidth="1"/>
    <col min="3554" max="3555" width="4.33203125" customWidth="1"/>
    <col min="3556" max="3556" width="1.44140625" customWidth="1"/>
    <col min="3557" max="3558" width="4.33203125" customWidth="1"/>
    <col min="3559" max="3559" width="1.44140625" customWidth="1"/>
    <col min="3560" max="3560" width="4.33203125" customWidth="1"/>
    <col min="3561" max="3561" width="4.6640625" customWidth="1"/>
    <col min="3562" max="3562" width="1.44140625" customWidth="1"/>
    <col min="3563" max="3563" width="4.6640625" customWidth="1"/>
    <col min="3564" max="3564" width="6.6640625" bestFit="1" customWidth="1"/>
    <col min="3803" max="3803" width="4" customWidth="1"/>
    <col min="3804" max="3804" width="35.33203125" bestFit="1" customWidth="1"/>
    <col min="3805" max="3805" width="4.33203125" customWidth="1"/>
    <col min="3806" max="3806" width="1.44140625" customWidth="1"/>
    <col min="3807" max="3808" width="4.33203125" customWidth="1"/>
    <col min="3809" max="3809" width="1.44140625" customWidth="1"/>
    <col min="3810" max="3811" width="4.33203125" customWidth="1"/>
    <col min="3812" max="3812" width="1.44140625" customWidth="1"/>
    <col min="3813" max="3814" width="4.33203125" customWidth="1"/>
    <col min="3815" max="3815" width="1.44140625" customWidth="1"/>
    <col min="3816" max="3816" width="4.33203125" customWidth="1"/>
    <col min="3817" max="3817" width="4.6640625" customWidth="1"/>
    <col min="3818" max="3818" width="1.44140625" customWidth="1"/>
    <col min="3819" max="3819" width="4.6640625" customWidth="1"/>
    <col min="3820" max="3820" width="6.6640625" bestFit="1" customWidth="1"/>
    <col min="4059" max="4059" width="4" customWidth="1"/>
    <col min="4060" max="4060" width="35.33203125" bestFit="1" customWidth="1"/>
    <col min="4061" max="4061" width="4.33203125" customWidth="1"/>
    <col min="4062" max="4062" width="1.44140625" customWidth="1"/>
    <col min="4063" max="4064" width="4.33203125" customWidth="1"/>
    <col min="4065" max="4065" width="1.44140625" customWidth="1"/>
    <col min="4066" max="4067" width="4.33203125" customWidth="1"/>
    <col min="4068" max="4068" width="1.44140625" customWidth="1"/>
    <col min="4069" max="4070" width="4.33203125" customWidth="1"/>
    <col min="4071" max="4071" width="1.44140625" customWidth="1"/>
    <col min="4072" max="4072" width="4.33203125" customWidth="1"/>
    <col min="4073" max="4073" width="4.6640625" customWidth="1"/>
    <col min="4074" max="4074" width="1.44140625" customWidth="1"/>
    <col min="4075" max="4075" width="4.6640625" customWidth="1"/>
    <col min="4076" max="4076" width="6.6640625" bestFit="1" customWidth="1"/>
    <col min="4315" max="4315" width="4" customWidth="1"/>
    <col min="4316" max="4316" width="35.33203125" bestFit="1" customWidth="1"/>
    <col min="4317" max="4317" width="4.33203125" customWidth="1"/>
    <col min="4318" max="4318" width="1.44140625" customWidth="1"/>
    <col min="4319" max="4320" width="4.33203125" customWidth="1"/>
    <col min="4321" max="4321" width="1.44140625" customWidth="1"/>
    <col min="4322" max="4323" width="4.33203125" customWidth="1"/>
    <col min="4324" max="4324" width="1.44140625" customWidth="1"/>
    <col min="4325" max="4326" width="4.33203125" customWidth="1"/>
    <col min="4327" max="4327" width="1.44140625" customWidth="1"/>
    <col min="4328" max="4328" width="4.33203125" customWidth="1"/>
    <col min="4329" max="4329" width="4.6640625" customWidth="1"/>
    <col min="4330" max="4330" width="1.44140625" customWidth="1"/>
    <col min="4331" max="4331" width="4.6640625" customWidth="1"/>
    <col min="4332" max="4332" width="6.6640625" bestFit="1" customWidth="1"/>
    <col min="4571" max="4571" width="4" customWidth="1"/>
    <col min="4572" max="4572" width="35.33203125" bestFit="1" customWidth="1"/>
    <col min="4573" max="4573" width="4.33203125" customWidth="1"/>
    <col min="4574" max="4574" width="1.44140625" customWidth="1"/>
    <col min="4575" max="4576" width="4.33203125" customWidth="1"/>
    <col min="4577" max="4577" width="1.44140625" customWidth="1"/>
    <col min="4578" max="4579" width="4.33203125" customWidth="1"/>
    <col min="4580" max="4580" width="1.44140625" customWidth="1"/>
    <col min="4581" max="4582" width="4.33203125" customWidth="1"/>
    <col min="4583" max="4583" width="1.44140625" customWidth="1"/>
    <col min="4584" max="4584" width="4.33203125" customWidth="1"/>
    <col min="4585" max="4585" width="4.6640625" customWidth="1"/>
    <col min="4586" max="4586" width="1.44140625" customWidth="1"/>
    <col min="4587" max="4587" width="4.6640625" customWidth="1"/>
    <col min="4588" max="4588" width="6.6640625" bestFit="1" customWidth="1"/>
    <col min="4827" max="4827" width="4" customWidth="1"/>
    <col min="4828" max="4828" width="35.33203125" bestFit="1" customWidth="1"/>
    <col min="4829" max="4829" width="4.33203125" customWidth="1"/>
    <col min="4830" max="4830" width="1.44140625" customWidth="1"/>
    <col min="4831" max="4832" width="4.33203125" customWidth="1"/>
    <col min="4833" max="4833" width="1.44140625" customWidth="1"/>
    <col min="4834" max="4835" width="4.33203125" customWidth="1"/>
    <col min="4836" max="4836" width="1.44140625" customWidth="1"/>
    <col min="4837" max="4838" width="4.33203125" customWidth="1"/>
    <col min="4839" max="4839" width="1.44140625" customWidth="1"/>
    <col min="4840" max="4840" width="4.33203125" customWidth="1"/>
    <col min="4841" max="4841" width="4.6640625" customWidth="1"/>
    <col min="4842" max="4842" width="1.44140625" customWidth="1"/>
    <col min="4843" max="4843" width="4.6640625" customWidth="1"/>
    <col min="4844" max="4844" width="6.6640625" bestFit="1" customWidth="1"/>
    <col min="5083" max="5083" width="4" customWidth="1"/>
    <col min="5084" max="5084" width="35.33203125" bestFit="1" customWidth="1"/>
    <col min="5085" max="5085" width="4.33203125" customWidth="1"/>
    <col min="5086" max="5086" width="1.44140625" customWidth="1"/>
    <col min="5087" max="5088" width="4.33203125" customWidth="1"/>
    <col min="5089" max="5089" width="1.44140625" customWidth="1"/>
    <col min="5090" max="5091" width="4.33203125" customWidth="1"/>
    <col min="5092" max="5092" width="1.44140625" customWidth="1"/>
    <col min="5093" max="5094" width="4.33203125" customWidth="1"/>
    <col min="5095" max="5095" width="1.44140625" customWidth="1"/>
    <col min="5096" max="5096" width="4.33203125" customWidth="1"/>
    <col min="5097" max="5097" width="4.6640625" customWidth="1"/>
    <col min="5098" max="5098" width="1.44140625" customWidth="1"/>
    <col min="5099" max="5099" width="4.6640625" customWidth="1"/>
    <col min="5100" max="5100" width="6.6640625" bestFit="1" customWidth="1"/>
    <col min="5339" max="5339" width="4" customWidth="1"/>
    <col min="5340" max="5340" width="35.33203125" bestFit="1" customWidth="1"/>
    <col min="5341" max="5341" width="4.33203125" customWidth="1"/>
    <col min="5342" max="5342" width="1.44140625" customWidth="1"/>
    <col min="5343" max="5344" width="4.33203125" customWidth="1"/>
    <col min="5345" max="5345" width="1.44140625" customWidth="1"/>
    <col min="5346" max="5347" width="4.33203125" customWidth="1"/>
    <col min="5348" max="5348" width="1.44140625" customWidth="1"/>
    <col min="5349" max="5350" width="4.33203125" customWidth="1"/>
    <col min="5351" max="5351" width="1.44140625" customWidth="1"/>
    <col min="5352" max="5352" width="4.33203125" customWidth="1"/>
    <col min="5353" max="5353" width="4.6640625" customWidth="1"/>
    <col min="5354" max="5354" width="1.44140625" customWidth="1"/>
    <col min="5355" max="5355" width="4.6640625" customWidth="1"/>
    <col min="5356" max="5356" width="6.6640625" bestFit="1" customWidth="1"/>
    <col min="5595" max="5595" width="4" customWidth="1"/>
    <col min="5596" max="5596" width="35.33203125" bestFit="1" customWidth="1"/>
    <col min="5597" max="5597" width="4.33203125" customWidth="1"/>
    <col min="5598" max="5598" width="1.44140625" customWidth="1"/>
    <col min="5599" max="5600" width="4.33203125" customWidth="1"/>
    <col min="5601" max="5601" width="1.44140625" customWidth="1"/>
    <col min="5602" max="5603" width="4.33203125" customWidth="1"/>
    <col min="5604" max="5604" width="1.44140625" customWidth="1"/>
    <col min="5605" max="5606" width="4.33203125" customWidth="1"/>
    <col min="5607" max="5607" width="1.44140625" customWidth="1"/>
    <col min="5608" max="5608" width="4.33203125" customWidth="1"/>
    <col min="5609" max="5609" width="4.6640625" customWidth="1"/>
    <col min="5610" max="5610" width="1.44140625" customWidth="1"/>
    <col min="5611" max="5611" width="4.6640625" customWidth="1"/>
    <col min="5612" max="5612" width="6.6640625" bestFit="1" customWidth="1"/>
    <col min="5851" max="5851" width="4" customWidth="1"/>
    <col min="5852" max="5852" width="35.33203125" bestFit="1" customWidth="1"/>
    <col min="5853" max="5853" width="4.33203125" customWidth="1"/>
    <col min="5854" max="5854" width="1.44140625" customWidth="1"/>
    <col min="5855" max="5856" width="4.33203125" customWidth="1"/>
    <col min="5857" max="5857" width="1.44140625" customWidth="1"/>
    <col min="5858" max="5859" width="4.33203125" customWidth="1"/>
    <col min="5860" max="5860" width="1.44140625" customWidth="1"/>
    <col min="5861" max="5862" width="4.33203125" customWidth="1"/>
    <col min="5863" max="5863" width="1.44140625" customWidth="1"/>
    <col min="5864" max="5864" width="4.33203125" customWidth="1"/>
    <col min="5865" max="5865" width="4.6640625" customWidth="1"/>
    <col min="5866" max="5866" width="1.44140625" customWidth="1"/>
    <col min="5867" max="5867" width="4.6640625" customWidth="1"/>
    <col min="5868" max="5868" width="6.6640625" bestFit="1" customWidth="1"/>
    <col min="6107" max="6107" width="4" customWidth="1"/>
    <col min="6108" max="6108" width="35.33203125" bestFit="1" customWidth="1"/>
    <col min="6109" max="6109" width="4.33203125" customWidth="1"/>
    <col min="6110" max="6110" width="1.44140625" customWidth="1"/>
    <col min="6111" max="6112" width="4.33203125" customWidth="1"/>
    <col min="6113" max="6113" width="1.44140625" customWidth="1"/>
    <col min="6114" max="6115" width="4.33203125" customWidth="1"/>
    <col min="6116" max="6116" width="1.44140625" customWidth="1"/>
    <col min="6117" max="6118" width="4.33203125" customWidth="1"/>
    <col min="6119" max="6119" width="1.44140625" customWidth="1"/>
    <col min="6120" max="6120" width="4.33203125" customWidth="1"/>
    <col min="6121" max="6121" width="4.6640625" customWidth="1"/>
    <col min="6122" max="6122" width="1.44140625" customWidth="1"/>
    <col min="6123" max="6123" width="4.6640625" customWidth="1"/>
    <col min="6124" max="6124" width="6.6640625" bestFit="1" customWidth="1"/>
    <col min="6363" max="6363" width="4" customWidth="1"/>
    <col min="6364" max="6364" width="35.33203125" bestFit="1" customWidth="1"/>
    <col min="6365" max="6365" width="4.33203125" customWidth="1"/>
    <col min="6366" max="6366" width="1.44140625" customWidth="1"/>
    <col min="6367" max="6368" width="4.33203125" customWidth="1"/>
    <col min="6369" max="6369" width="1.44140625" customWidth="1"/>
    <col min="6370" max="6371" width="4.33203125" customWidth="1"/>
    <col min="6372" max="6372" width="1.44140625" customWidth="1"/>
    <col min="6373" max="6374" width="4.33203125" customWidth="1"/>
    <col min="6375" max="6375" width="1.44140625" customWidth="1"/>
    <col min="6376" max="6376" width="4.33203125" customWidth="1"/>
    <col min="6377" max="6377" width="4.6640625" customWidth="1"/>
    <col min="6378" max="6378" width="1.44140625" customWidth="1"/>
    <col min="6379" max="6379" width="4.6640625" customWidth="1"/>
    <col min="6380" max="6380" width="6.6640625" bestFit="1" customWidth="1"/>
    <col min="6619" max="6619" width="4" customWidth="1"/>
    <col min="6620" max="6620" width="35.33203125" bestFit="1" customWidth="1"/>
    <col min="6621" max="6621" width="4.33203125" customWidth="1"/>
    <col min="6622" max="6622" width="1.44140625" customWidth="1"/>
    <col min="6623" max="6624" width="4.33203125" customWidth="1"/>
    <col min="6625" max="6625" width="1.44140625" customWidth="1"/>
    <col min="6626" max="6627" width="4.33203125" customWidth="1"/>
    <col min="6628" max="6628" width="1.44140625" customWidth="1"/>
    <col min="6629" max="6630" width="4.33203125" customWidth="1"/>
    <col min="6631" max="6631" width="1.44140625" customWidth="1"/>
    <col min="6632" max="6632" width="4.33203125" customWidth="1"/>
    <col min="6633" max="6633" width="4.6640625" customWidth="1"/>
    <col min="6634" max="6634" width="1.44140625" customWidth="1"/>
    <col min="6635" max="6635" width="4.6640625" customWidth="1"/>
    <col min="6636" max="6636" width="6.6640625" bestFit="1" customWidth="1"/>
    <col min="6875" max="6875" width="4" customWidth="1"/>
    <col min="6876" max="6876" width="35.33203125" bestFit="1" customWidth="1"/>
    <col min="6877" max="6877" width="4.33203125" customWidth="1"/>
    <col min="6878" max="6878" width="1.44140625" customWidth="1"/>
    <col min="6879" max="6880" width="4.33203125" customWidth="1"/>
    <col min="6881" max="6881" width="1.44140625" customWidth="1"/>
    <col min="6882" max="6883" width="4.33203125" customWidth="1"/>
    <col min="6884" max="6884" width="1.44140625" customWidth="1"/>
    <col min="6885" max="6886" width="4.33203125" customWidth="1"/>
    <col min="6887" max="6887" width="1.44140625" customWidth="1"/>
    <col min="6888" max="6888" width="4.33203125" customWidth="1"/>
    <col min="6889" max="6889" width="4.6640625" customWidth="1"/>
    <col min="6890" max="6890" width="1.44140625" customWidth="1"/>
    <col min="6891" max="6891" width="4.6640625" customWidth="1"/>
    <col min="6892" max="6892" width="6.6640625" bestFit="1" customWidth="1"/>
    <col min="7131" max="7131" width="4" customWidth="1"/>
    <col min="7132" max="7132" width="35.33203125" bestFit="1" customWidth="1"/>
    <col min="7133" max="7133" width="4.33203125" customWidth="1"/>
    <col min="7134" max="7134" width="1.44140625" customWidth="1"/>
    <col min="7135" max="7136" width="4.33203125" customWidth="1"/>
    <col min="7137" max="7137" width="1.44140625" customWidth="1"/>
    <col min="7138" max="7139" width="4.33203125" customWidth="1"/>
    <col min="7140" max="7140" width="1.44140625" customWidth="1"/>
    <col min="7141" max="7142" width="4.33203125" customWidth="1"/>
    <col min="7143" max="7143" width="1.44140625" customWidth="1"/>
    <col min="7144" max="7144" width="4.33203125" customWidth="1"/>
    <col min="7145" max="7145" width="4.6640625" customWidth="1"/>
    <col min="7146" max="7146" width="1.44140625" customWidth="1"/>
    <col min="7147" max="7147" width="4.6640625" customWidth="1"/>
    <col min="7148" max="7148" width="6.6640625" bestFit="1" customWidth="1"/>
    <col min="7387" max="7387" width="4" customWidth="1"/>
    <col min="7388" max="7388" width="35.33203125" bestFit="1" customWidth="1"/>
    <col min="7389" max="7389" width="4.33203125" customWidth="1"/>
    <col min="7390" max="7390" width="1.44140625" customWidth="1"/>
    <col min="7391" max="7392" width="4.33203125" customWidth="1"/>
    <col min="7393" max="7393" width="1.44140625" customWidth="1"/>
    <col min="7394" max="7395" width="4.33203125" customWidth="1"/>
    <col min="7396" max="7396" width="1.44140625" customWidth="1"/>
    <col min="7397" max="7398" width="4.33203125" customWidth="1"/>
    <col min="7399" max="7399" width="1.44140625" customWidth="1"/>
    <col min="7400" max="7400" width="4.33203125" customWidth="1"/>
    <col min="7401" max="7401" width="4.6640625" customWidth="1"/>
    <col min="7402" max="7402" width="1.44140625" customWidth="1"/>
    <col min="7403" max="7403" width="4.6640625" customWidth="1"/>
    <col min="7404" max="7404" width="6.6640625" bestFit="1" customWidth="1"/>
    <col min="7643" max="7643" width="4" customWidth="1"/>
    <col min="7644" max="7644" width="35.33203125" bestFit="1" customWidth="1"/>
    <col min="7645" max="7645" width="4.33203125" customWidth="1"/>
    <col min="7646" max="7646" width="1.44140625" customWidth="1"/>
    <col min="7647" max="7648" width="4.33203125" customWidth="1"/>
    <col min="7649" max="7649" width="1.44140625" customWidth="1"/>
    <col min="7650" max="7651" width="4.33203125" customWidth="1"/>
    <col min="7652" max="7652" width="1.44140625" customWidth="1"/>
    <col min="7653" max="7654" width="4.33203125" customWidth="1"/>
    <col min="7655" max="7655" width="1.44140625" customWidth="1"/>
    <col min="7656" max="7656" width="4.33203125" customWidth="1"/>
    <col min="7657" max="7657" width="4.6640625" customWidth="1"/>
    <col min="7658" max="7658" width="1.44140625" customWidth="1"/>
    <col min="7659" max="7659" width="4.6640625" customWidth="1"/>
    <col min="7660" max="7660" width="6.6640625" bestFit="1" customWidth="1"/>
    <col min="7899" max="7899" width="4" customWidth="1"/>
    <col min="7900" max="7900" width="35.33203125" bestFit="1" customWidth="1"/>
    <col min="7901" max="7901" width="4.33203125" customWidth="1"/>
    <col min="7902" max="7902" width="1.44140625" customWidth="1"/>
    <col min="7903" max="7904" width="4.33203125" customWidth="1"/>
    <col min="7905" max="7905" width="1.44140625" customWidth="1"/>
    <col min="7906" max="7907" width="4.33203125" customWidth="1"/>
    <col min="7908" max="7908" width="1.44140625" customWidth="1"/>
    <col min="7909" max="7910" width="4.33203125" customWidth="1"/>
    <col min="7911" max="7911" width="1.44140625" customWidth="1"/>
    <col min="7912" max="7912" width="4.33203125" customWidth="1"/>
    <col min="7913" max="7913" width="4.6640625" customWidth="1"/>
    <col min="7914" max="7914" width="1.44140625" customWidth="1"/>
    <col min="7915" max="7915" width="4.6640625" customWidth="1"/>
    <col min="7916" max="7916" width="6.6640625" bestFit="1" customWidth="1"/>
    <col min="8155" max="8155" width="4" customWidth="1"/>
    <col min="8156" max="8156" width="35.33203125" bestFit="1" customWidth="1"/>
    <col min="8157" max="8157" width="4.33203125" customWidth="1"/>
    <col min="8158" max="8158" width="1.44140625" customWidth="1"/>
    <col min="8159" max="8160" width="4.33203125" customWidth="1"/>
    <col min="8161" max="8161" width="1.44140625" customWidth="1"/>
    <col min="8162" max="8163" width="4.33203125" customWidth="1"/>
    <col min="8164" max="8164" width="1.44140625" customWidth="1"/>
    <col min="8165" max="8166" width="4.33203125" customWidth="1"/>
    <col min="8167" max="8167" width="1.44140625" customWidth="1"/>
    <col min="8168" max="8168" width="4.33203125" customWidth="1"/>
    <col min="8169" max="8169" width="4.6640625" customWidth="1"/>
    <col min="8170" max="8170" width="1.44140625" customWidth="1"/>
    <col min="8171" max="8171" width="4.6640625" customWidth="1"/>
    <col min="8172" max="8172" width="6.6640625" bestFit="1" customWidth="1"/>
    <col min="8411" max="8411" width="4" customWidth="1"/>
    <col min="8412" max="8412" width="35.33203125" bestFit="1" customWidth="1"/>
    <col min="8413" max="8413" width="4.33203125" customWidth="1"/>
    <col min="8414" max="8414" width="1.44140625" customWidth="1"/>
    <col min="8415" max="8416" width="4.33203125" customWidth="1"/>
    <col min="8417" max="8417" width="1.44140625" customWidth="1"/>
    <col min="8418" max="8419" width="4.33203125" customWidth="1"/>
    <col min="8420" max="8420" width="1.44140625" customWidth="1"/>
    <col min="8421" max="8422" width="4.33203125" customWidth="1"/>
    <col min="8423" max="8423" width="1.44140625" customWidth="1"/>
    <col min="8424" max="8424" width="4.33203125" customWidth="1"/>
    <col min="8425" max="8425" width="4.6640625" customWidth="1"/>
    <col min="8426" max="8426" width="1.44140625" customWidth="1"/>
    <col min="8427" max="8427" width="4.6640625" customWidth="1"/>
    <col min="8428" max="8428" width="6.6640625" bestFit="1" customWidth="1"/>
    <col min="8667" max="8667" width="4" customWidth="1"/>
    <col min="8668" max="8668" width="35.33203125" bestFit="1" customWidth="1"/>
    <col min="8669" max="8669" width="4.33203125" customWidth="1"/>
    <col min="8670" max="8670" width="1.44140625" customWidth="1"/>
    <col min="8671" max="8672" width="4.33203125" customWidth="1"/>
    <col min="8673" max="8673" width="1.44140625" customWidth="1"/>
    <col min="8674" max="8675" width="4.33203125" customWidth="1"/>
    <col min="8676" max="8676" width="1.44140625" customWidth="1"/>
    <col min="8677" max="8678" width="4.33203125" customWidth="1"/>
    <col min="8679" max="8679" width="1.44140625" customWidth="1"/>
    <col min="8680" max="8680" width="4.33203125" customWidth="1"/>
    <col min="8681" max="8681" width="4.6640625" customWidth="1"/>
    <col min="8682" max="8682" width="1.44140625" customWidth="1"/>
    <col min="8683" max="8683" width="4.6640625" customWidth="1"/>
    <col min="8684" max="8684" width="6.6640625" bestFit="1" customWidth="1"/>
    <col min="8923" max="8923" width="4" customWidth="1"/>
    <col min="8924" max="8924" width="35.33203125" bestFit="1" customWidth="1"/>
    <col min="8925" max="8925" width="4.33203125" customWidth="1"/>
    <col min="8926" max="8926" width="1.44140625" customWidth="1"/>
    <col min="8927" max="8928" width="4.33203125" customWidth="1"/>
    <col min="8929" max="8929" width="1.44140625" customWidth="1"/>
    <col min="8930" max="8931" width="4.33203125" customWidth="1"/>
    <col min="8932" max="8932" width="1.44140625" customWidth="1"/>
    <col min="8933" max="8934" width="4.33203125" customWidth="1"/>
    <col min="8935" max="8935" width="1.44140625" customWidth="1"/>
    <col min="8936" max="8936" width="4.33203125" customWidth="1"/>
    <col min="8937" max="8937" width="4.6640625" customWidth="1"/>
    <col min="8938" max="8938" width="1.44140625" customWidth="1"/>
    <col min="8939" max="8939" width="4.6640625" customWidth="1"/>
    <col min="8940" max="8940" width="6.6640625" bestFit="1" customWidth="1"/>
    <col min="9179" max="9179" width="4" customWidth="1"/>
    <col min="9180" max="9180" width="35.33203125" bestFit="1" customWidth="1"/>
    <col min="9181" max="9181" width="4.33203125" customWidth="1"/>
    <col min="9182" max="9182" width="1.44140625" customWidth="1"/>
    <col min="9183" max="9184" width="4.33203125" customWidth="1"/>
    <col min="9185" max="9185" width="1.44140625" customWidth="1"/>
    <col min="9186" max="9187" width="4.33203125" customWidth="1"/>
    <col min="9188" max="9188" width="1.44140625" customWidth="1"/>
    <col min="9189" max="9190" width="4.33203125" customWidth="1"/>
    <col min="9191" max="9191" width="1.44140625" customWidth="1"/>
    <col min="9192" max="9192" width="4.33203125" customWidth="1"/>
    <col min="9193" max="9193" width="4.6640625" customWidth="1"/>
    <col min="9194" max="9194" width="1.44140625" customWidth="1"/>
    <col min="9195" max="9195" width="4.6640625" customWidth="1"/>
    <col min="9196" max="9196" width="6.6640625" bestFit="1" customWidth="1"/>
    <col min="9435" max="9435" width="4" customWidth="1"/>
    <col min="9436" max="9436" width="35.33203125" bestFit="1" customWidth="1"/>
    <col min="9437" max="9437" width="4.33203125" customWidth="1"/>
    <col min="9438" max="9438" width="1.44140625" customWidth="1"/>
    <col min="9439" max="9440" width="4.33203125" customWidth="1"/>
    <col min="9441" max="9441" width="1.44140625" customWidth="1"/>
    <col min="9442" max="9443" width="4.33203125" customWidth="1"/>
    <col min="9444" max="9444" width="1.44140625" customWidth="1"/>
    <col min="9445" max="9446" width="4.33203125" customWidth="1"/>
    <col min="9447" max="9447" width="1.44140625" customWidth="1"/>
    <col min="9448" max="9448" width="4.33203125" customWidth="1"/>
    <col min="9449" max="9449" width="4.6640625" customWidth="1"/>
    <col min="9450" max="9450" width="1.44140625" customWidth="1"/>
    <col min="9451" max="9451" width="4.6640625" customWidth="1"/>
    <col min="9452" max="9452" width="6.6640625" bestFit="1" customWidth="1"/>
    <col min="9691" max="9691" width="4" customWidth="1"/>
    <col min="9692" max="9692" width="35.33203125" bestFit="1" customWidth="1"/>
    <col min="9693" max="9693" width="4.33203125" customWidth="1"/>
    <col min="9694" max="9694" width="1.44140625" customWidth="1"/>
    <col min="9695" max="9696" width="4.33203125" customWidth="1"/>
    <col min="9697" max="9697" width="1.44140625" customWidth="1"/>
    <col min="9698" max="9699" width="4.33203125" customWidth="1"/>
    <col min="9700" max="9700" width="1.44140625" customWidth="1"/>
    <col min="9701" max="9702" width="4.33203125" customWidth="1"/>
    <col min="9703" max="9703" width="1.44140625" customWidth="1"/>
    <col min="9704" max="9704" width="4.33203125" customWidth="1"/>
    <col min="9705" max="9705" width="4.6640625" customWidth="1"/>
    <col min="9706" max="9706" width="1.44140625" customWidth="1"/>
    <col min="9707" max="9707" width="4.6640625" customWidth="1"/>
    <col min="9708" max="9708" width="6.6640625" bestFit="1" customWidth="1"/>
    <col min="9947" max="9947" width="4" customWidth="1"/>
    <col min="9948" max="9948" width="35.33203125" bestFit="1" customWidth="1"/>
    <col min="9949" max="9949" width="4.33203125" customWidth="1"/>
    <col min="9950" max="9950" width="1.44140625" customWidth="1"/>
    <col min="9951" max="9952" width="4.33203125" customWidth="1"/>
    <col min="9953" max="9953" width="1.44140625" customWidth="1"/>
    <col min="9954" max="9955" width="4.33203125" customWidth="1"/>
    <col min="9956" max="9956" width="1.44140625" customWidth="1"/>
    <col min="9957" max="9958" width="4.33203125" customWidth="1"/>
    <col min="9959" max="9959" width="1.44140625" customWidth="1"/>
    <col min="9960" max="9960" width="4.33203125" customWidth="1"/>
    <col min="9961" max="9961" width="4.6640625" customWidth="1"/>
    <col min="9962" max="9962" width="1.44140625" customWidth="1"/>
    <col min="9963" max="9963" width="4.6640625" customWidth="1"/>
    <col min="9964" max="9964" width="6.6640625" bestFit="1" customWidth="1"/>
    <col min="10203" max="10203" width="4" customWidth="1"/>
    <col min="10204" max="10204" width="35.33203125" bestFit="1" customWidth="1"/>
    <col min="10205" max="10205" width="4.33203125" customWidth="1"/>
    <col min="10206" max="10206" width="1.44140625" customWidth="1"/>
    <col min="10207" max="10208" width="4.33203125" customWidth="1"/>
    <col min="10209" max="10209" width="1.44140625" customWidth="1"/>
    <col min="10210" max="10211" width="4.33203125" customWidth="1"/>
    <col min="10212" max="10212" width="1.44140625" customWidth="1"/>
    <col min="10213" max="10214" width="4.33203125" customWidth="1"/>
    <col min="10215" max="10215" width="1.44140625" customWidth="1"/>
    <col min="10216" max="10216" width="4.33203125" customWidth="1"/>
    <col min="10217" max="10217" width="4.6640625" customWidth="1"/>
    <col min="10218" max="10218" width="1.44140625" customWidth="1"/>
    <col min="10219" max="10219" width="4.6640625" customWidth="1"/>
    <col min="10220" max="10220" width="6.6640625" bestFit="1" customWidth="1"/>
    <col min="10459" max="10459" width="4" customWidth="1"/>
    <col min="10460" max="10460" width="35.33203125" bestFit="1" customWidth="1"/>
    <col min="10461" max="10461" width="4.33203125" customWidth="1"/>
    <col min="10462" max="10462" width="1.44140625" customWidth="1"/>
    <col min="10463" max="10464" width="4.33203125" customWidth="1"/>
    <col min="10465" max="10465" width="1.44140625" customWidth="1"/>
    <col min="10466" max="10467" width="4.33203125" customWidth="1"/>
    <col min="10468" max="10468" width="1.44140625" customWidth="1"/>
    <col min="10469" max="10470" width="4.33203125" customWidth="1"/>
    <col min="10471" max="10471" width="1.44140625" customWidth="1"/>
    <col min="10472" max="10472" width="4.33203125" customWidth="1"/>
    <col min="10473" max="10473" width="4.6640625" customWidth="1"/>
    <col min="10474" max="10474" width="1.44140625" customWidth="1"/>
    <col min="10475" max="10475" width="4.6640625" customWidth="1"/>
    <col min="10476" max="10476" width="6.6640625" bestFit="1" customWidth="1"/>
    <col min="10715" max="10715" width="4" customWidth="1"/>
    <col min="10716" max="10716" width="35.33203125" bestFit="1" customWidth="1"/>
    <col min="10717" max="10717" width="4.33203125" customWidth="1"/>
    <col min="10718" max="10718" width="1.44140625" customWidth="1"/>
    <col min="10719" max="10720" width="4.33203125" customWidth="1"/>
    <col min="10721" max="10721" width="1.44140625" customWidth="1"/>
    <col min="10722" max="10723" width="4.33203125" customWidth="1"/>
    <col min="10724" max="10724" width="1.44140625" customWidth="1"/>
    <col min="10725" max="10726" width="4.33203125" customWidth="1"/>
    <col min="10727" max="10727" width="1.44140625" customWidth="1"/>
    <col min="10728" max="10728" width="4.33203125" customWidth="1"/>
    <col min="10729" max="10729" width="4.6640625" customWidth="1"/>
    <col min="10730" max="10730" width="1.44140625" customWidth="1"/>
    <col min="10731" max="10731" width="4.6640625" customWidth="1"/>
    <col min="10732" max="10732" width="6.6640625" bestFit="1" customWidth="1"/>
    <col min="10971" max="10971" width="4" customWidth="1"/>
    <col min="10972" max="10972" width="35.33203125" bestFit="1" customWidth="1"/>
    <col min="10973" max="10973" width="4.33203125" customWidth="1"/>
    <col min="10974" max="10974" width="1.44140625" customWidth="1"/>
    <col min="10975" max="10976" width="4.33203125" customWidth="1"/>
    <col min="10977" max="10977" width="1.44140625" customWidth="1"/>
    <col min="10978" max="10979" width="4.33203125" customWidth="1"/>
    <col min="10980" max="10980" width="1.44140625" customWidth="1"/>
    <col min="10981" max="10982" width="4.33203125" customWidth="1"/>
    <col min="10983" max="10983" width="1.44140625" customWidth="1"/>
    <col min="10984" max="10984" width="4.33203125" customWidth="1"/>
    <col min="10985" max="10985" width="4.6640625" customWidth="1"/>
    <col min="10986" max="10986" width="1.44140625" customWidth="1"/>
    <col min="10987" max="10987" width="4.6640625" customWidth="1"/>
    <col min="10988" max="10988" width="6.6640625" bestFit="1" customWidth="1"/>
    <col min="11227" max="11227" width="4" customWidth="1"/>
    <col min="11228" max="11228" width="35.33203125" bestFit="1" customWidth="1"/>
    <col min="11229" max="11229" width="4.33203125" customWidth="1"/>
    <col min="11230" max="11230" width="1.44140625" customWidth="1"/>
    <col min="11231" max="11232" width="4.33203125" customWidth="1"/>
    <col min="11233" max="11233" width="1.44140625" customWidth="1"/>
    <col min="11234" max="11235" width="4.33203125" customWidth="1"/>
    <col min="11236" max="11236" width="1.44140625" customWidth="1"/>
    <col min="11237" max="11238" width="4.33203125" customWidth="1"/>
    <col min="11239" max="11239" width="1.44140625" customWidth="1"/>
    <col min="11240" max="11240" width="4.33203125" customWidth="1"/>
    <col min="11241" max="11241" width="4.6640625" customWidth="1"/>
    <col min="11242" max="11242" width="1.44140625" customWidth="1"/>
    <col min="11243" max="11243" width="4.6640625" customWidth="1"/>
    <col min="11244" max="11244" width="6.6640625" bestFit="1" customWidth="1"/>
    <col min="11483" max="11483" width="4" customWidth="1"/>
    <col min="11484" max="11484" width="35.33203125" bestFit="1" customWidth="1"/>
    <col min="11485" max="11485" width="4.33203125" customWidth="1"/>
    <col min="11486" max="11486" width="1.44140625" customWidth="1"/>
    <col min="11487" max="11488" width="4.33203125" customWidth="1"/>
    <col min="11489" max="11489" width="1.44140625" customWidth="1"/>
    <col min="11490" max="11491" width="4.33203125" customWidth="1"/>
    <col min="11492" max="11492" width="1.44140625" customWidth="1"/>
    <col min="11493" max="11494" width="4.33203125" customWidth="1"/>
    <col min="11495" max="11495" width="1.44140625" customWidth="1"/>
    <col min="11496" max="11496" width="4.33203125" customWidth="1"/>
    <col min="11497" max="11497" width="4.6640625" customWidth="1"/>
    <col min="11498" max="11498" width="1.44140625" customWidth="1"/>
    <col min="11499" max="11499" width="4.6640625" customWidth="1"/>
    <col min="11500" max="11500" width="6.6640625" bestFit="1" customWidth="1"/>
    <col min="11739" max="11739" width="4" customWidth="1"/>
    <col min="11740" max="11740" width="35.33203125" bestFit="1" customWidth="1"/>
    <col min="11741" max="11741" width="4.33203125" customWidth="1"/>
    <col min="11742" max="11742" width="1.44140625" customWidth="1"/>
    <col min="11743" max="11744" width="4.33203125" customWidth="1"/>
    <col min="11745" max="11745" width="1.44140625" customWidth="1"/>
    <col min="11746" max="11747" width="4.33203125" customWidth="1"/>
    <col min="11748" max="11748" width="1.44140625" customWidth="1"/>
    <col min="11749" max="11750" width="4.33203125" customWidth="1"/>
    <col min="11751" max="11751" width="1.44140625" customWidth="1"/>
    <col min="11752" max="11752" width="4.33203125" customWidth="1"/>
    <col min="11753" max="11753" width="4.6640625" customWidth="1"/>
    <col min="11754" max="11754" width="1.44140625" customWidth="1"/>
    <col min="11755" max="11755" width="4.6640625" customWidth="1"/>
    <col min="11756" max="11756" width="6.6640625" bestFit="1" customWidth="1"/>
    <col min="11995" max="11995" width="4" customWidth="1"/>
    <col min="11996" max="11996" width="35.33203125" bestFit="1" customWidth="1"/>
    <col min="11997" max="11997" width="4.33203125" customWidth="1"/>
    <col min="11998" max="11998" width="1.44140625" customWidth="1"/>
    <col min="11999" max="12000" width="4.33203125" customWidth="1"/>
    <col min="12001" max="12001" width="1.44140625" customWidth="1"/>
    <col min="12002" max="12003" width="4.33203125" customWidth="1"/>
    <col min="12004" max="12004" width="1.44140625" customWidth="1"/>
    <col min="12005" max="12006" width="4.33203125" customWidth="1"/>
    <col min="12007" max="12007" width="1.44140625" customWidth="1"/>
    <col min="12008" max="12008" width="4.33203125" customWidth="1"/>
    <col min="12009" max="12009" width="4.6640625" customWidth="1"/>
    <col min="12010" max="12010" width="1.44140625" customWidth="1"/>
    <col min="12011" max="12011" width="4.6640625" customWidth="1"/>
    <col min="12012" max="12012" width="6.6640625" bestFit="1" customWidth="1"/>
    <col min="12251" max="12251" width="4" customWidth="1"/>
    <col min="12252" max="12252" width="35.33203125" bestFit="1" customWidth="1"/>
    <col min="12253" max="12253" width="4.33203125" customWidth="1"/>
    <col min="12254" max="12254" width="1.44140625" customWidth="1"/>
    <col min="12255" max="12256" width="4.33203125" customWidth="1"/>
    <col min="12257" max="12257" width="1.44140625" customWidth="1"/>
    <col min="12258" max="12259" width="4.33203125" customWidth="1"/>
    <col min="12260" max="12260" width="1.44140625" customWidth="1"/>
    <col min="12261" max="12262" width="4.33203125" customWidth="1"/>
    <col min="12263" max="12263" width="1.44140625" customWidth="1"/>
    <col min="12264" max="12264" width="4.33203125" customWidth="1"/>
    <col min="12265" max="12265" width="4.6640625" customWidth="1"/>
    <col min="12266" max="12266" width="1.44140625" customWidth="1"/>
    <col min="12267" max="12267" width="4.6640625" customWidth="1"/>
    <col min="12268" max="12268" width="6.6640625" bestFit="1" customWidth="1"/>
    <col min="12507" max="12507" width="4" customWidth="1"/>
    <col min="12508" max="12508" width="35.33203125" bestFit="1" customWidth="1"/>
    <col min="12509" max="12509" width="4.33203125" customWidth="1"/>
    <col min="12510" max="12510" width="1.44140625" customWidth="1"/>
    <col min="12511" max="12512" width="4.33203125" customWidth="1"/>
    <col min="12513" max="12513" width="1.44140625" customWidth="1"/>
    <col min="12514" max="12515" width="4.33203125" customWidth="1"/>
    <col min="12516" max="12516" width="1.44140625" customWidth="1"/>
    <col min="12517" max="12518" width="4.33203125" customWidth="1"/>
    <col min="12519" max="12519" width="1.44140625" customWidth="1"/>
    <col min="12520" max="12520" width="4.33203125" customWidth="1"/>
    <col min="12521" max="12521" width="4.6640625" customWidth="1"/>
    <col min="12522" max="12522" width="1.44140625" customWidth="1"/>
    <col min="12523" max="12523" width="4.6640625" customWidth="1"/>
    <col min="12524" max="12524" width="6.6640625" bestFit="1" customWidth="1"/>
    <col min="12763" max="12763" width="4" customWidth="1"/>
    <col min="12764" max="12764" width="35.33203125" bestFit="1" customWidth="1"/>
    <col min="12765" max="12765" width="4.33203125" customWidth="1"/>
    <col min="12766" max="12766" width="1.44140625" customWidth="1"/>
    <col min="12767" max="12768" width="4.33203125" customWidth="1"/>
    <col min="12769" max="12769" width="1.44140625" customWidth="1"/>
    <col min="12770" max="12771" width="4.33203125" customWidth="1"/>
    <col min="12772" max="12772" width="1.44140625" customWidth="1"/>
    <col min="12773" max="12774" width="4.33203125" customWidth="1"/>
    <col min="12775" max="12775" width="1.44140625" customWidth="1"/>
    <col min="12776" max="12776" width="4.33203125" customWidth="1"/>
    <col min="12777" max="12777" width="4.6640625" customWidth="1"/>
    <col min="12778" max="12778" width="1.44140625" customWidth="1"/>
    <col min="12779" max="12779" width="4.6640625" customWidth="1"/>
    <col min="12780" max="12780" width="6.6640625" bestFit="1" customWidth="1"/>
    <col min="13019" max="13019" width="4" customWidth="1"/>
    <col min="13020" max="13020" width="35.33203125" bestFit="1" customWidth="1"/>
    <col min="13021" max="13021" width="4.33203125" customWidth="1"/>
    <col min="13022" max="13022" width="1.44140625" customWidth="1"/>
    <col min="13023" max="13024" width="4.33203125" customWidth="1"/>
    <col min="13025" max="13025" width="1.44140625" customWidth="1"/>
    <col min="13026" max="13027" width="4.33203125" customWidth="1"/>
    <col min="13028" max="13028" width="1.44140625" customWidth="1"/>
    <col min="13029" max="13030" width="4.33203125" customWidth="1"/>
    <col min="13031" max="13031" width="1.44140625" customWidth="1"/>
    <col min="13032" max="13032" width="4.33203125" customWidth="1"/>
    <col min="13033" max="13033" width="4.6640625" customWidth="1"/>
    <col min="13034" max="13034" width="1.44140625" customWidth="1"/>
    <col min="13035" max="13035" width="4.6640625" customWidth="1"/>
    <col min="13036" max="13036" width="6.6640625" bestFit="1" customWidth="1"/>
    <col min="13275" max="13275" width="4" customWidth="1"/>
    <col min="13276" max="13276" width="35.33203125" bestFit="1" customWidth="1"/>
    <col min="13277" max="13277" width="4.33203125" customWidth="1"/>
    <col min="13278" max="13278" width="1.44140625" customWidth="1"/>
    <col min="13279" max="13280" width="4.33203125" customWidth="1"/>
    <col min="13281" max="13281" width="1.44140625" customWidth="1"/>
    <col min="13282" max="13283" width="4.33203125" customWidth="1"/>
    <col min="13284" max="13284" width="1.44140625" customWidth="1"/>
    <col min="13285" max="13286" width="4.33203125" customWidth="1"/>
    <col min="13287" max="13287" width="1.44140625" customWidth="1"/>
    <col min="13288" max="13288" width="4.33203125" customWidth="1"/>
    <col min="13289" max="13289" width="4.6640625" customWidth="1"/>
    <col min="13290" max="13290" width="1.44140625" customWidth="1"/>
    <col min="13291" max="13291" width="4.6640625" customWidth="1"/>
    <col min="13292" max="13292" width="6.6640625" bestFit="1" customWidth="1"/>
    <col min="13531" max="13531" width="4" customWidth="1"/>
    <col min="13532" max="13532" width="35.33203125" bestFit="1" customWidth="1"/>
    <col min="13533" max="13533" width="4.33203125" customWidth="1"/>
    <col min="13534" max="13534" width="1.44140625" customWidth="1"/>
    <col min="13535" max="13536" width="4.33203125" customWidth="1"/>
    <col min="13537" max="13537" width="1.44140625" customWidth="1"/>
    <col min="13538" max="13539" width="4.33203125" customWidth="1"/>
    <col min="13540" max="13540" width="1.44140625" customWidth="1"/>
    <col min="13541" max="13542" width="4.33203125" customWidth="1"/>
    <col min="13543" max="13543" width="1.44140625" customWidth="1"/>
    <col min="13544" max="13544" width="4.33203125" customWidth="1"/>
    <col min="13545" max="13545" width="4.6640625" customWidth="1"/>
    <col min="13546" max="13546" width="1.44140625" customWidth="1"/>
    <col min="13547" max="13547" width="4.6640625" customWidth="1"/>
    <col min="13548" max="13548" width="6.6640625" bestFit="1" customWidth="1"/>
    <col min="13787" max="13787" width="4" customWidth="1"/>
    <col min="13788" max="13788" width="35.33203125" bestFit="1" customWidth="1"/>
    <col min="13789" max="13789" width="4.33203125" customWidth="1"/>
    <col min="13790" max="13790" width="1.44140625" customWidth="1"/>
    <col min="13791" max="13792" width="4.33203125" customWidth="1"/>
    <col min="13793" max="13793" width="1.44140625" customWidth="1"/>
    <col min="13794" max="13795" width="4.33203125" customWidth="1"/>
    <col min="13796" max="13796" width="1.44140625" customWidth="1"/>
    <col min="13797" max="13798" width="4.33203125" customWidth="1"/>
    <col min="13799" max="13799" width="1.44140625" customWidth="1"/>
    <col min="13800" max="13800" width="4.33203125" customWidth="1"/>
    <col min="13801" max="13801" width="4.6640625" customWidth="1"/>
    <col min="13802" max="13802" width="1.44140625" customWidth="1"/>
    <col min="13803" max="13803" width="4.6640625" customWidth="1"/>
    <col min="13804" max="13804" width="6.6640625" bestFit="1" customWidth="1"/>
    <col min="14043" max="14043" width="4" customWidth="1"/>
    <col min="14044" max="14044" width="35.33203125" bestFit="1" customWidth="1"/>
    <col min="14045" max="14045" width="4.33203125" customWidth="1"/>
    <col min="14046" max="14046" width="1.44140625" customWidth="1"/>
    <col min="14047" max="14048" width="4.33203125" customWidth="1"/>
    <col min="14049" max="14049" width="1.44140625" customWidth="1"/>
    <col min="14050" max="14051" width="4.33203125" customWidth="1"/>
    <col min="14052" max="14052" width="1.44140625" customWidth="1"/>
    <col min="14053" max="14054" width="4.33203125" customWidth="1"/>
    <col min="14055" max="14055" width="1.44140625" customWidth="1"/>
    <col min="14056" max="14056" width="4.33203125" customWidth="1"/>
    <col min="14057" max="14057" width="4.6640625" customWidth="1"/>
    <col min="14058" max="14058" width="1.44140625" customWidth="1"/>
    <col min="14059" max="14059" width="4.6640625" customWidth="1"/>
    <col min="14060" max="14060" width="6.6640625" bestFit="1" customWidth="1"/>
    <col min="14299" max="14299" width="4" customWidth="1"/>
    <col min="14300" max="14300" width="35.33203125" bestFit="1" customWidth="1"/>
    <col min="14301" max="14301" width="4.33203125" customWidth="1"/>
    <col min="14302" max="14302" width="1.44140625" customWidth="1"/>
    <col min="14303" max="14304" width="4.33203125" customWidth="1"/>
    <col min="14305" max="14305" width="1.44140625" customWidth="1"/>
    <col min="14306" max="14307" width="4.33203125" customWidth="1"/>
    <col min="14308" max="14308" width="1.44140625" customWidth="1"/>
    <col min="14309" max="14310" width="4.33203125" customWidth="1"/>
    <col min="14311" max="14311" width="1.44140625" customWidth="1"/>
    <col min="14312" max="14312" width="4.33203125" customWidth="1"/>
    <col min="14313" max="14313" width="4.6640625" customWidth="1"/>
    <col min="14314" max="14314" width="1.44140625" customWidth="1"/>
    <col min="14315" max="14315" width="4.6640625" customWidth="1"/>
    <col min="14316" max="14316" width="6.6640625" bestFit="1" customWidth="1"/>
    <col min="14555" max="14555" width="4" customWidth="1"/>
    <col min="14556" max="14556" width="35.33203125" bestFit="1" customWidth="1"/>
    <col min="14557" max="14557" width="4.33203125" customWidth="1"/>
    <col min="14558" max="14558" width="1.44140625" customWidth="1"/>
    <col min="14559" max="14560" width="4.33203125" customWidth="1"/>
    <col min="14561" max="14561" width="1.44140625" customWidth="1"/>
    <col min="14562" max="14563" width="4.33203125" customWidth="1"/>
    <col min="14564" max="14564" width="1.44140625" customWidth="1"/>
    <col min="14565" max="14566" width="4.33203125" customWidth="1"/>
    <col min="14567" max="14567" width="1.44140625" customWidth="1"/>
    <col min="14568" max="14568" width="4.33203125" customWidth="1"/>
    <col min="14569" max="14569" width="4.6640625" customWidth="1"/>
    <col min="14570" max="14570" width="1.44140625" customWidth="1"/>
    <col min="14571" max="14571" width="4.6640625" customWidth="1"/>
    <col min="14572" max="14572" width="6.6640625" bestFit="1" customWidth="1"/>
    <col min="14811" max="14811" width="4" customWidth="1"/>
    <col min="14812" max="14812" width="35.33203125" bestFit="1" customWidth="1"/>
    <col min="14813" max="14813" width="4.33203125" customWidth="1"/>
    <col min="14814" max="14814" width="1.44140625" customWidth="1"/>
    <col min="14815" max="14816" width="4.33203125" customWidth="1"/>
    <col min="14817" max="14817" width="1.44140625" customWidth="1"/>
    <col min="14818" max="14819" width="4.33203125" customWidth="1"/>
    <col min="14820" max="14820" width="1.44140625" customWidth="1"/>
    <col min="14821" max="14822" width="4.33203125" customWidth="1"/>
    <col min="14823" max="14823" width="1.44140625" customWidth="1"/>
    <col min="14824" max="14824" width="4.33203125" customWidth="1"/>
    <col min="14825" max="14825" width="4.6640625" customWidth="1"/>
    <col min="14826" max="14826" width="1.44140625" customWidth="1"/>
    <col min="14827" max="14827" width="4.6640625" customWidth="1"/>
    <col min="14828" max="14828" width="6.6640625" bestFit="1" customWidth="1"/>
    <col min="15067" max="15067" width="4" customWidth="1"/>
    <col min="15068" max="15068" width="35.33203125" bestFit="1" customWidth="1"/>
    <col min="15069" max="15069" width="4.33203125" customWidth="1"/>
    <col min="15070" max="15070" width="1.44140625" customWidth="1"/>
    <col min="15071" max="15072" width="4.33203125" customWidth="1"/>
    <col min="15073" max="15073" width="1.44140625" customWidth="1"/>
    <col min="15074" max="15075" width="4.33203125" customWidth="1"/>
    <col min="15076" max="15076" width="1.44140625" customWidth="1"/>
    <col min="15077" max="15078" width="4.33203125" customWidth="1"/>
    <col min="15079" max="15079" width="1.44140625" customWidth="1"/>
    <col min="15080" max="15080" width="4.33203125" customWidth="1"/>
    <col min="15081" max="15081" width="4.6640625" customWidth="1"/>
    <col min="15082" max="15082" width="1.44140625" customWidth="1"/>
    <col min="15083" max="15083" width="4.6640625" customWidth="1"/>
    <col min="15084" max="15084" width="6.6640625" bestFit="1" customWidth="1"/>
    <col min="15323" max="15323" width="4" customWidth="1"/>
    <col min="15324" max="15324" width="35.33203125" bestFit="1" customWidth="1"/>
    <col min="15325" max="15325" width="4.33203125" customWidth="1"/>
    <col min="15326" max="15326" width="1.44140625" customWidth="1"/>
    <col min="15327" max="15328" width="4.33203125" customWidth="1"/>
    <col min="15329" max="15329" width="1.44140625" customWidth="1"/>
    <col min="15330" max="15331" width="4.33203125" customWidth="1"/>
    <col min="15332" max="15332" width="1.44140625" customWidth="1"/>
    <col min="15333" max="15334" width="4.33203125" customWidth="1"/>
    <col min="15335" max="15335" width="1.44140625" customWidth="1"/>
    <col min="15336" max="15336" width="4.33203125" customWidth="1"/>
    <col min="15337" max="15337" width="4.6640625" customWidth="1"/>
    <col min="15338" max="15338" width="1.44140625" customWidth="1"/>
    <col min="15339" max="15339" width="4.6640625" customWidth="1"/>
    <col min="15340" max="15340" width="6.6640625" bestFit="1" customWidth="1"/>
    <col min="15579" max="15579" width="4" customWidth="1"/>
    <col min="15580" max="15580" width="35.33203125" bestFit="1" customWidth="1"/>
    <col min="15581" max="15581" width="4.33203125" customWidth="1"/>
    <col min="15582" max="15582" width="1.44140625" customWidth="1"/>
    <col min="15583" max="15584" width="4.33203125" customWidth="1"/>
    <col min="15585" max="15585" width="1.44140625" customWidth="1"/>
    <col min="15586" max="15587" width="4.33203125" customWidth="1"/>
    <col min="15588" max="15588" width="1.44140625" customWidth="1"/>
    <col min="15589" max="15590" width="4.33203125" customWidth="1"/>
    <col min="15591" max="15591" width="1.44140625" customWidth="1"/>
    <col min="15592" max="15592" width="4.33203125" customWidth="1"/>
    <col min="15593" max="15593" width="4.6640625" customWidth="1"/>
    <col min="15594" max="15594" width="1.44140625" customWidth="1"/>
    <col min="15595" max="15595" width="4.6640625" customWidth="1"/>
    <col min="15596" max="15596" width="6.6640625" bestFit="1" customWidth="1"/>
    <col min="15835" max="15835" width="4" customWidth="1"/>
    <col min="15836" max="15836" width="35.33203125" bestFit="1" customWidth="1"/>
    <col min="15837" max="15837" width="4.33203125" customWidth="1"/>
    <col min="15838" max="15838" width="1.44140625" customWidth="1"/>
    <col min="15839" max="15840" width="4.33203125" customWidth="1"/>
    <col min="15841" max="15841" width="1.44140625" customWidth="1"/>
    <col min="15842" max="15843" width="4.33203125" customWidth="1"/>
    <col min="15844" max="15844" width="1.44140625" customWidth="1"/>
    <col min="15845" max="15846" width="4.33203125" customWidth="1"/>
    <col min="15847" max="15847" width="1.44140625" customWidth="1"/>
    <col min="15848" max="15848" width="4.33203125" customWidth="1"/>
    <col min="15849" max="15849" width="4.6640625" customWidth="1"/>
    <col min="15850" max="15850" width="1.44140625" customWidth="1"/>
    <col min="15851" max="15851" width="4.6640625" customWidth="1"/>
    <col min="15852" max="15852" width="6.6640625" bestFit="1" customWidth="1"/>
    <col min="16091" max="16091" width="4" customWidth="1"/>
    <col min="16092" max="16092" width="35.33203125" bestFit="1" customWidth="1"/>
    <col min="16093" max="16093" width="4.33203125" customWidth="1"/>
    <col min="16094" max="16094" width="1.44140625" customWidth="1"/>
    <col min="16095" max="16096" width="4.33203125" customWidth="1"/>
    <col min="16097" max="16097" width="1.44140625" customWidth="1"/>
    <col min="16098" max="16099" width="4.33203125" customWidth="1"/>
    <col min="16100" max="16100" width="1.44140625" customWidth="1"/>
    <col min="16101" max="16102" width="4.33203125" customWidth="1"/>
    <col min="16103" max="16103" width="1.44140625" customWidth="1"/>
    <col min="16104" max="16104" width="4.33203125" customWidth="1"/>
    <col min="16105" max="16105" width="4.6640625" customWidth="1"/>
    <col min="16106" max="16106" width="1.44140625" customWidth="1"/>
    <col min="16107" max="16107" width="4.6640625" customWidth="1"/>
    <col min="16108" max="16108" width="6.6640625" bestFit="1" customWidth="1"/>
  </cols>
  <sheetData>
    <row r="1" spans="1:18" ht="15" thickBot="1" x14ac:dyDescent="0.35"/>
    <row r="2" spans="1:18" x14ac:dyDescent="0.3">
      <c r="A2" s="297" t="str">
        <f>'Nasazení do skupin'!B2</f>
        <v>10. GALA MČR mladších žáků jednotlivci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4"/>
    </row>
    <row r="3" spans="1:18" ht="15" thickBot="1" x14ac:dyDescent="0.35">
      <c r="A3" s="298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300"/>
    </row>
    <row r="4" spans="1:18" ht="32.25" customHeight="1" thickBot="1" x14ac:dyDescent="0.35">
      <c r="A4" s="301" t="s">
        <v>20</v>
      </c>
      <c r="B4" s="302"/>
      <c r="C4" s="371" t="str">
        <f>'Nasazení do skupin'!B3</f>
        <v>Žďár nad Sázavou 8.9.2018</v>
      </c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2"/>
      <c r="R4" s="373"/>
    </row>
    <row r="5" spans="1:18" x14ac:dyDescent="0.3">
      <c r="A5" s="303"/>
      <c r="B5" s="304"/>
      <c r="C5" s="297">
        <v>1</v>
      </c>
      <c r="D5" s="293"/>
      <c r="E5" s="294"/>
      <c r="F5" s="297">
        <v>2</v>
      </c>
      <c r="G5" s="293"/>
      <c r="H5" s="294"/>
      <c r="I5" s="297">
        <v>3</v>
      </c>
      <c r="J5" s="293"/>
      <c r="K5" s="294"/>
      <c r="L5" s="297">
        <v>4</v>
      </c>
      <c r="M5" s="293"/>
      <c r="N5" s="294"/>
      <c r="O5" s="310" t="s">
        <v>1</v>
      </c>
      <c r="P5" s="311"/>
      <c r="Q5" s="312"/>
      <c r="R5" s="56" t="s">
        <v>2</v>
      </c>
    </row>
    <row r="6" spans="1:18" ht="15" thickBot="1" x14ac:dyDescent="0.35">
      <c r="A6" s="305"/>
      <c r="B6" s="306"/>
      <c r="C6" s="325"/>
      <c r="D6" s="295"/>
      <c r="E6" s="296"/>
      <c r="F6" s="298"/>
      <c r="G6" s="299"/>
      <c r="H6" s="300"/>
      <c r="I6" s="298"/>
      <c r="J6" s="299"/>
      <c r="K6" s="300"/>
      <c r="L6" s="298"/>
      <c r="M6" s="299"/>
      <c r="N6" s="300"/>
      <c r="O6" s="313" t="s">
        <v>3</v>
      </c>
      <c r="P6" s="314"/>
      <c r="Q6" s="315"/>
      <c r="R6" s="67" t="s">
        <v>4</v>
      </c>
    </row>
    <row r="7" spans="1:18" ht="15" customHeight="1" x14ac:dyDescent="0.3">
      <c r="A7" s="354">
        <v>1</v>
      </c>
      <c r="B7" s="253" t="str">
        <f>'Nasazení do skupin'!B5</f>
        <v>Městský nohejbalový klub Modřice, z.s. "A" - Kolouch</v>
      </c>
      <c r="C7" s="269"/>
      <c r="D7" s="363"/>
      <c r="E7" s="364"/>
      <c r="F7" s="343">
        <f>O35</f>
        <v>2</v>
      </c>
      <c r="G7" s="343" t="s">
        <v>5</v>
      </c>
      <c r="H7" s="334">
        <f>Q35</f>
        <v>0</v>
      </c>
      <c r="I7" s="342">
        <f>Q29</f>
        <v>2</v>
      </c>
      <c r="J7" s="343" t="s">
        <v>5</v>
      </c>
      <c r="K7" s="334">
        <f>O29</f>
        <v>0</v>
      </c>
      <c r="L7" s="342">
        <f>O25</f>
        <v>2</v>
      </c>
      <c r="M7" s="343" t="s">
        <v>5</v>
      </c>
      <c r="N7" s="334">
        <f>Q25</f>
        <v>0</v>
      </c>
      <c r="O7" s="346">
        <f>F7+I7+L7</f>
        <v>6</v>
      </c>
      <c r="P7" s="348" t="s">
        <v>5</v>
      </c>
      <c r="Q7" s="350">
        <f>H7+K7+N7</f>
        <v>0</v>
      </c>
      <c r="R7" s="352">
        <v>6</v>
      </c>
    </row>
    <row r="8" spans="1:18" ht="15.75" customHeight="1" thickBot="1" x14ac:dyDescent="0.35">
      <c r="A8" s="355"/>
      <c r="B8" s="254"/>
      <c r="C8" s="365"/>
      <c r="D8" s="366"/>
      <c r="E8" s="367"/>
      <c r="F8" s="333"/>
      <c r="G8" s="333"/>
      <c r="H8" s="335"/>
      <c r="I8" s="331"/>
      <c r="J8" s="333"/>
      <c r="K8" s="335"/>
      <c r="L8" s="331"/>
      <c r="M8" s="333"/>
      <c r="N8" s="335"/>
      <c r="O8" s="347"/>
      <c r="P8" s="349"/>
      <c r="Q8" s="351"/>
      <c r="R8" s="353"/>
    </row>
    <row r="9" spans="1:18" ht="15" customHeight="1" x14ac:dyDescent="0.3">
      <c r="A9" s="355"/>
      <c r="B9" s="254"/>
      <c r="C9" s="365"/>
      <c r="D9" s="366"/>
      <c r="E9" s="367"/>
      <c r="F9" s="336">
        <f>O36</f>
        <v>20</v>
      </c>
      <c r="G9" s="336" t="s">
        <v>5</v>
      </c>
      <c r="H9" s="337">
        <f>Q36</f>
        <v>8</v>
      </c>
      <c r="I9" s="338">
        <f>Q30</f>
        <v>20</v>
      </c>
      <c r="J9" s="336" t="s">
        <v>5</v>
      </c>
      <c r="K9" s="337">
        <f>O30</f>
        <v>4</v>
      </c>
      <c r="L9" s="338">
        <f>O26</f>
        <v>20</v>
      </c>
      <c r="M9" s="336" t="s">
        <v>5</v>
      </c>
      <c r="N9" s="337">
        <f>Q26</f>
        <v>7</v>
      </c>
      <c r="O9" s="344">
        <f>F9+I9+L9</f>
        <v>60</v>
      </c>
      <c r="P9" s="359" t="s">
        <v>5</v>
      </c>
      <c r="Q9" s="361">
        <f>H9+K9+N9</f>
        <v>19</v>
      </c>
      <c r="R9" s="357">
        <v>1</v>
      </c>
    </row>
    <row r="10" spans="1:18" ht="15.75" customHeight="1" thickBot="1" x14ac:dyDescent="0.35">
      <c r="A10" s="356"/>
      <c r="B10" s="255"/>
      <c r="C10" s="368"/>
      <c r="D10" s="369"/>
      <c r="E10" s="370"/>
      <c r="F10" s="336"/>
      <c r="G10" s="336"/>
      <c r="H10" s="337"/>
      <c r="I10" s="339"/>
      <c r="J10" s="340"/>
      <c r="K10" s="341"/>
      <c r="L10" s="339"/>
      <c r="M10" s="340"/>
      <c r="N10" s="341"/>
      <c r="O10" s="345"/>
      <c r="P10" s="360"/>
      <c r="Q10" s="362"/>
      <c r="R10" s="358"/>
    </row>
    <row r="11" spans="1:18" ht="15" customHeight="1" x14ac:dyDescent="0.3">
      <c r="A11" s="354">
        <v>2</v>
      </c>
      <c r="B11" s="253" t="str">
        <f>'Nasazení do skupin'!B6</f>
        <v>TJ Dynamo ČEZ České Budějovice z.s. "A" - Buchal</v>
      </c>
      <c r="C11" s="330">
        <f>H7</f>
        <v>0</v>
      </c>
      <c r="D11" s="332" t="s">
        <v>5</v>
      </c>
      <c r="E11" s="332">
        <f>F7</f>
        <v>2</v>
      </c>
      <c r="F11" s="256" t="s">
        <v>54</v>
      </c>
      <c r="G11" s="257"/>
      <c r="H11" s="258"/>
      <c r="I11" s="343">
        <f>O27</f>
        <v>2</v>
      </c>
      <c r="J11" s="343" t="s">
        <v>5</v>
      </c>
      <c r="K11" s="334">
        <f>Q27</f>
        <v>1</v>
      </c>
      <c r="L11" s="342">
        <f>O31</f>
        <v>2</v>
      </c>
      <c r="M11" s="343" t="s">
        <v>5</v>
      </c>
      <c r="N11" s="334">
        <f>Q31</f>
        <v>0</v>
      </c>
      <c r="O11" s="346">
        <f>C11+I11+L11</f>
        <v>4</v>
      </c>
      <c r="P11" s="348" t="s">
        <v>5</v>
      </c>
      <c r="Q11" s="350">
        <f>E11+K11+N11</f>
        <v>3</v>
      </c>
      <c r="R11" s="352">
        <v>4</v>
      </c>
    </row>
    <row r="12" spans="1:18" ht="15.75" customHeight="1" thickBot="1" x14ac:dyDescent="0.35">
      <c r="A12" s="355"/>
      <c r="B12" s="254"/>
      <c r="C12" s="331"/>
      <c r="D12" s="333"/>
      <c r="E12" s="333"/>
      <c r="F12" s="259"/>
      <c r="G12" s="260"/>
      <c r="H12" s="261"/>
      <c r="I12" s="333"/>
      <c r="J12" s="333"/>
      <c r="K12" s="335"/>
      <c r="L12" s="331"/>
      <c r="M12" s="333"/>
      <c r="N12" s="335"/>
      <c r="O12" s="347"/>
      <c r="P12" s="349"/>
      <c r="Q12" s="351"/>
      <c r="R12" s="353"/>
    </row>
    <row r="13" spans="1:18" ht="15" customHeight="1" x14ac:dyDescent="0.3">
      <c r="A13" s="355"/>
      <c r="B13" s="254"/>
      <c r="C13" s="338">
        <f>H9</f>
        <v>8</v>
      </c>
      <c r="D13" s="336" t="s">
        <v>5</v>
      </c>
      <c r="E13" s="336">
        <f>F9</f>
        <v>20</v>
      </c>
      <c r="F13" s="259"/>
      <c r="G13" s="260"/>
      <c r="H13" s="261"/>
      <c r="I13" s="336">
        <f>O28</f>
        <v>27</v>
      </c>
      <c r="J13" s="336" t="s">
        <v>5</v>
      </c>
      <c r="K13" s="337">
        <f>Q28</f>
        <v>21</v>
      </c>
      <c r="L13" s="338">
        <f>O32</f>
        <v>20</v>
      </c>
      <c r="M13" s="336" t="s">
        <v>5</v>
      </c>
      <c r="N13" s="337">
        <f>Q32</f>
        <v>10</v>
      </c>
      <c r="O13" s="344">
        <f>C13+I13+L13</f>
        <v>55</v>
      </c>
      <c r="P13" s="359" t="s">
        <v>5</v>
      </c>
      <c r="Q13" s="361">
        <f>E13+K13+N13</f>
        <v>51</v>
      </c>
      <c r="R13" s="374">
        <v>2</v>
      </c>
    </row>
    <row r="14" spans="1:18" ht="15.75" customHeight="1" thickBot="1" x14ac:dyDescent="0.35">
      <c r="A14" s="356"/>
      <c r="B14" s="255"/>
      <c r="C14" s="339"/>
      <c r="D14" s="340"/>
      <c r="E14" s="340"/>
      <c r="F14" s="262"/>
      <c r="G14" s="263"/>
      <c r="H14" s="264"/>
      <c r="I14" s="336"/>
      <c r="J14" s="336"/>
      <c r="K14" s="337"/>
      <c r="L14" s="339"/>
      <c r="M14" s="340"/>
      <c r="N14" s="341"/>
      <c r="O14" s="345"/>
      <c r="P14" s="360"/>
      <c r="Q14" s="362"/>
      <c r="R14" s="375"/>
    </row>
    <row r="15" spans="1:18" ht="15" customHeight="1" x14ac:dyDescent="0.3">
      <c r="A15" s="354">
        <v>3</v>
      </c>
      <c r="B15" s="253" t="str">
        <f>'Nasazení do skupin'!B7</f>
        <v>TJ SLAVOJ Český Brod "D" - Baloun</v>
      </c>
      <c r="C15" s="342">
        <f>K7</f>
        <v>0</v>
      </c>
      <c r="D15" s="343" t="s">
        <v>5</v>
      </c>
      <c r="E15" s="334">
        <f>I7</f>
        <v>2</v>
      </c>
      <c r="F15" s="330">
        <f>K11</f>
        <v>1</v>
      </c>
      <c r="G15" s="332" t="s">
        <v>5</v>
      </c>
      <c r="H15" s="332">
        <f>I11</f>
        <v>2</v>
      </c>
      <c r="I15" s="376"/>
      <c r="J15" s="377"/>
      <c r="K15" s="378"/>
      <c r="L15" s="385">
        <f>Q33</f>
        <v>0</v>
      </c>
      <c r="M15" s="385" t="s">
        <v>5</v>
      </c>
      <c r="N15" s="387">
        <f>O33</f>
        <v>2</v>
      </c>
      <c r="O15" s="346">
        <f>C15+F15+L15</f>
        <v>1</v>
      </c>
      <c r="P15" s="348" t="s">
        <v>5</v>
      </c>
      <c r="Q15" s="350">
        <f>E15+H15+N15</f>
        <v>6</v>
      </c>
      <c r="R15" s="352">
        <v>0</v>
      </c>
    </row>
    <row r="16" spans="1:18" ht="15.75" customHeight="1" thickBot="1" x14ac:dyDescent="0.35">
      <c r="A16" s="355"/>
      <c r="B16" s="254"/>
      <c r="C16" s="331"/>
      <c r="D16" s="333"/>
      <c r="E16" s="335"/>
      <c r="F16" s="331"/>
      <c r="G16" s="333"/>
      <c r="H16" s="333"/>
      <c r="I16" s="379"/>
      <c r="J16" s="380"/>
      <c r="K16" s="381"/>
      <c r="L16" s="386"/>
      <c r="M16" s="386"/>
      <c r="N16" s="388"/>
      <c r="O16" s="347"/>
      <c r="P16" s="349"/>
      <c r="Q16" s="351"/>
      <c r="R16" s="353"/>
    </row>
    <row r="17" spans="1:19" ht="15" customHeight="1" x14ac:dyDescent="0.3">
      <c r="A17" s="355"/>
      <c r="B17" s="254"/>
      <c r="C17" s="338">
        <f>K9</f>
        <v>4</v>
      </c>
      <c r="D17" s="336" t="s">
        <v>5</v>
      </c>
      <c r="E17" s="337">
        <f>I9</f>
        <v>20</v>
      </c>
      <c r="F17" s="338">
        <f>K13</f>
        <v>21</v>
      </c>
      <c r="G17" s="336" t="s">
        <v>5</v>
      </c>
      <c r="H17" s="336">
        <f>I13</f>
        <v>27</v>
      </c>
      <c r="I17" s="379"/>
      <c r="J17" s="380"/>
      <c r="K17" s="381"/>
      <c r="L17" s="326">
        <f>Q34</f>
        <v>13</v>
      </c>
      <c r="M17" s="326" t="s">
        <v>5</v>
      </c>
      <c r="N17" s="328">
        <f>O34</f>
        <v>20</v>
      </c>
      <c r="O17" s="344">
        <f>C17+F17+L17</f>
        <v>38</v>
      </c>
      <c r="P17" s="359" t="s">
        <v>5</v>
      </c>
      <c r="Q17" s="361">
        <f>E17+H17+N17</f>
        <v>67</v>
      </c>
      <c r="R17" s="374">
        <v>4</v>
      </c>
    </row>
    <row r="18" spans="1:19" ht="15.75" customHeight="1" thickBot="1" x14ac:dyDescent="0.35">
      <c r="A18" s="356"/>
      <c r="B18" s="255"/>
      <c r="C18" s="339"/>
      <c r="D18" s="340"/>
      <c r="E18" s="341"/>
      <c r="F18" s="339"/>
      <c r="G18" s="340"/>
      <c r="H18" s="340"/>
      <c r="I18" s="382"/>
      <c r="J18" s="383"/>
      <c r="K18" s="384"/>
      <c r="L18" s="327"/>
      <c r="M18" s="327"/>
      <c r="N18" s="329"/>
      <c r="O18" s="345"/>
      <c r="P18" s="360"/>
      <c r="Q18" s="362"/>
      <c r="R18" s="375"/>
    </row>
    <row r="19" spans="1:19" ht="15" customHeight="1" x14ac:dyDescent="0.3">
      <c r="A19" s="354">
        <v>4</v>
      </c>
      <c r="B19" s="253" t="str">
        <f>'Nasazení do skupin'!B8</f>
        <v>UNITOP SKP Žďár nad Sázavou "D" - Zapletalová</v>
      </c>
      <c r="C19" s="342">
        <f>N7</f>
        <v>0</v>
      </c>
      <c r="D19" s="343" t="s">
        <v>5</v>
      </c>
      <c r="E19" s="334">
        <f>L7</f>
        <v>2</v>
      </c>
      <c r="F19" s="342">
        <f>N11</f>
        <v>0</v>
      </c>
      <c r="G19" s="343" t="s">
        <v>5</v>
      </c>
      <c r="H19" s="334">
        <f>L11</f>
        <v>2</v>
      </c>
      <c r="I19" s="330">
        <f>N15</f>
        <v>2</v>
      </c>
      <c r="J19" s="332" t="s">
        <v>5</v>
      </c>
      <c r="K19" s="332">
        <f>L15</f>
        <v>0</v>
      </c>
      <c r="L19" s="278">
        <v>2018</v>
      </c>
      <c r="M19" s="394"/>
      <c r="N19" s="395"/>
      <c r="O19" s="348">
        <f>C19+F19+I19</f>
        <v>2</v>
      </c>
      <c r="P19" s="348" t="s">
        <v>5</v>
      </c>
      <c r="Q19" s="350">
        <f>E19+H19+K19</f>
        <v>4</v>
      </c>
      <c r="R19" s="352">
        <v>2</v>
      </c>
    </row>
    <row r="20" spans="1:19" ht="15.75" customHeight="1" thickBot="1" x14ac:dyDescent="0.35">
      <c r="A20" s="355"/>
      <c r="B20" s="254"/>
      <c r="C20" s="331"/>
      <c r="D20" s="333"/>
      <c r="E20" s="335"/>
      <c r="F20" s="331"/>
      <c r="G20" s="333"/>
      <c r="H20" s="335"/>
      <c r="I20" s="331"/>
      <c r="J20" s="333"/>
      <c r="K20" s="333"/>
      <c r="L20" s="396"/>
      <c r="M20" s="397"/>
      <c r="N20" s="398"/>
      <c r="O20" s="349"/>
      <c r="P20" s="349"/>
      <c r="Q20" s="351"/>
      <c r="R20" s="353"/>
    </row>
    <row r="21" spans="1:19" ht="15" customHeight="1" x14ac:dyDescent="0.3">
      <c r="A21" s="355"/>
      <c r="B21" s="254"/>
      <c r="C21" s="338">
        <f>N9</f>
        <v>7</v>
      </c>
      <c r="D21" s="336" t="s">
        <v>5</v>
      </c>
      <c r="E21" s="337">
        <f>L9</f>
        <v>20</v>
      </c>
      <c r="F21" s="338">
        <f>N13</f>
        <v>10</v>
      </c>
      <c r="G21" s="336" t="s">
        <v>5</v>
      </c>
      <c r="H21" s="337">
        <f>L13</f>
        <v>20</v>
      </c>
      <c r="I21" s="338">
        <f>N17</f>
        <v>20</v>
      </c>
      <c r="J21" s="336" t="s">
        <v>5</v>
      </c>
      <c r="K21" s="336">
        <f>L17</f>
        <v>13</v>
      </c>
      <c r="L21" s="396"/>
      <c r="M21" s="397"/>
      <c r="N21" s="398"/>
      <c r="O21" s="390">
        <f>C21+F21+I21</f>
        <v>37</v>
      </c>
      <c r="P21" s="359" t="s">
        <v>5</v>
      </c>
      <c r="Q21" s="361">
        <f>E21+H21+K21</f>
        <v>53</v>
      </c>
      <c r="R21" s="374">
        <v>3</v>
      </c>
    </row>
    <row r="22" spans="1:19" ht="15.75" customHeight="1" thickBot="1" x14ac:dyDescent="0.35">
      <c r="A22" s="356"/>
      <c r="B22" s="255"/>
      <c r="C22" s="339"/>
      <c r="D22" s="340"/>
      <c r="E22" s="341"/>
      <c r="F22" s="339"/>
      <c r="G22" s="340"/>
      <c r="H22" s="341"/>
      <c r="I22" s="339"/>
      <c r="J22" s="340"/>
      <c r="K22" s="340"/>
      <c r="L22" s="399"/>
      <c r="M22" s="400"/>
      <c r="N22" s="401"/>
      <c r="O22" s="391"/>
      <c r="P22" s="360"/>
      <c r="Q22" s="362"/>
      <c r="R22" s="375"/>
    </row>
    <row r="24" spans="1:19" ht="24.9" customHeight="1" x14ac:dyDescent="0.4">
      <c r="A24" s="392" t="s">
        <v>24</v>
      </c>
      <c r="B24" s="392"/>
      <c r="C24" s="392"/>
      <c r="D24" s="392"/>
      <c r="E24" s="392"/>
      <c r="F24" s="392"/>
      <c r="G24" s="392"/>
      <c r="H24" s="392"/>
      <c r="I24" s="392"/>
      <c r="J24" s="392"/>
      <c r="K24" s="392"/>
      <c r="L24" s="392"/>
      <c r="M24" s="392"/>
      <c r="N24" s="392"/>
      <c r="O24" s="392"/>
      <c r="P24" s="392"/>
      <c r="Q24" s="392"/>
      <c r="R24" s="392"/>
    </row>
    <row r="25" spans="1:19" ht="15" customHeight="1" x14ac:dyDescent="0.3">
      <c r="A25" s="393">
        <v>1</v>
      </c>
      <c r="B25" s="389" t="str">
        <f>B7</f>
        <v>Městský nohejbalový klub Modřice, z.s. "A" - Kolouch</v>
      </c>
      <c r="C25" s="389"/>
      <c r="D25" s="389" t="s">
        <v>5</v>
      </c>
      <c r="E25" s="389" t="str">
        <f>B19</f>
        <v>UNITOP SKP Žďár nad Sázavou "D" - Zapletalová</v>
      </c>
      <c r="F25" s="389"/>
      <c r="G25" s="389"/>
      <c r="H25" s="389"/>
      <c r="I25" s="389"/>
      <c r="J25" s="389"/>
      <c r="K25" s="389"/>
      <c r="L25" s="389"/>
      <c r="M25" s="389"/>
      <c r="N25" s="389"/>
      <c r="O25" s="54">
        <v>2</v>
      </c>
      <c r="P25" s="55" t="s">
        <v>5</v>
      </c>
      <c r="Q25" s="55">
        <v>0</v>
      </c>
      <c r="R25" s="9" t="s">
        <v>23</v>
      </c>
      <c r="S25" s="6"/>
    </row>
    <row r="26" spans="1:19" ht="15" customHeight="1" x14ac:dyDescent="0.3">
      <c r="A26" s="393"/>
      <c r="B26" s="389"/>
      <c r="C26" s="389"/>
      <c r="D26" s="389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53">
        <v>20</v>
      </c>
      <c r="P26" s="55" t="s">
        <v>5</v>
      </c>
      <c r="Q26" s="41">
        <v>7</v>
      </c>
      <c r="R26" s="9" t="s">
        <v>22</v>
      </c>
      <c r="S26" s="6"/>
    </row>
    <row r="27" spans="1:19" ht="15" customHeight="1" x14ac:dyDescent="0.3">
      <c r="A27" s="393">
        <v>2</v>
      </c>
      <c r="B27" s="389" t="str">
        <f>B11</f>
        <v>TJ Dynamo ČEZ České Budějovice z.s. "A" - Buchal</v>
      </c>
      <c r="C27" s="389"/>
      <c r="D27" s="389" t="s">
        <v>5</v>
      </c>
      <c r="E27" s="389" t="str">
        <f>B15</f>
        <v>TJ SLAVOJ Český Brod "D" - Baloun</v>
      </c>
      <c r="F27" s="389"/>
      <c r="G27" s="389"/>
      <c r="H27" s="389"/>
      <c r="I27" s="389"/>
      <c r="J27" s="389"/>
      <c r="K27" s="389"/>
      <c r="L27" s="389"/>
      <c r="M27" s="389"/>
      <c r="N27" s="389"/>
      <c r="O27" s="54">
        <v>2</v>
      </c>
      <c r="P27" s="55" t="s">
        <v>5</v>
      </c>
      <c r="Q27" s="55">
        <v>1</v>
      </c>
      <c r="R27" s="9" t="s">
        <v>23</v>
      </c>
    </row>
    <row r="28" spans="1:19" ht="15" customHeight="1" x14ac:dyDescent="0.3">
      <c r="A28" s="393"/>
      <c r="B28" s="389"/>
      <c r="C28" s="389"/>
      <c r="D28" s="389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53">
        <v>27</v>
      </c>
      <c r="P28" s="55" t="s">
        <v>5</v>
      </c>
      <c r="Q28" s="41">
        <v>21</v>
      </c>
      <c r="R28" s="9" t="s">
        <v>22</v>
      </c>
    </row>
    <row r="29" spans="1:19" ht="15" customHeight="1" x14ac:dyDescent="0.3">
      <c r="A29" s="393">
        <v>3</v>
      </c>
      <c r="B29" s="389" t="str">
        <f>B15</f>
        <v>TJ SLAVOJ Český Brod "D" - Baloun</v>
      </c>
      <c r="C29" s="389"/>
      <c r="D29" s="389" t="s">
        <v>5</v>
      </c>
      <c r="E29" s="389" t="str">
        <f>B7</f>
        <v>Městský nohejbalový klub Modřice, z.s. "A" - Kolouch</v>
      </c>
      <c r="F29" s="389"/>
      <c r="G29" s="389"/>
      <c r="H29" s="389"/>
      <c r="I29" s="389"/>
      <c r="J29" s="389"/>
      <c r="K29" s="389"/>
      <c r="L29" s="389"/>
      <c r="M29" s="389"/>
      <c r="N29" s="389"/>
      <c r="O29" s="54">
        <v>0</v>
      </c>
      <c r="P29" s="55" t="s">
        <v>5</v>
      </c>
      <c r="Q29" s="55">
        <v>2</v>
      </c>
      <c r="R29" s="9" t="s">
        <v>23</v>
      </c>
    </row>
    <row r="30" spans="1:19" ht="15" customHeight="1" x14ac:dyDescent="0.3">
      <c r="A30" s="393"/>
      <c r="B30" s="389"/>
      <c r="C30" s="389"/>
      <c r="D30" s="389"/>
      <c r="E30" s="389"/>
      <c r="F30" s="389"/>
      <c r="G30" s="389"/>
      <c r="H30" s="389"/>
      <c r="I30" s="389"/>
      <c r="J30" s="389"/>
      <c r="K30" s="389"/>
      <c r="L30" s="389"/>
      <c r="M30" s="389"/>
      <c r="N30" s="389"/>
      <c r="O30" s="53">
        <v>4</v>
      </c>
      <c r="P30" s="55" t="s">
        <v>5</v>
      </c>
      <c r="Q30" s="41">
        <v>20</v>
      </c>
      <c r="R30" s="9" t="s">
        <v>22</v>
      </c>
    </row>
    <row r="31" spans="1:19" ht="15" customHeight="1" x14ac:dyDescent="0.3">
      <c r="A31" s="393">
        <v>4</v>
      </c>
      <c r="B31" s="389" t="str">
        <f>B11</f>
        <v>TJ Dynamo ČEZ České Budějovice z.s. "A" - Buchal</v>
      </c>
      <c r="C31" s="389"/>
      <c r="D31" s="389" t="s">
        <v>5</v>
      </c>
      <c r="E31" s="389" t="str">
        <f>B19</f>
        <v>UNITOP SKP Žďár nad Sázavou "D" - Zapletalová</v>
      </c>
      <c r="F31" s="389"/>
      <c r="G31" s="389"/>
      <c r="H31" s="389"/>
      <c r="I31" s="389"/>
      <c r="J31" s="389"/>
      <c r="K31" s="389"/>
      <c r="L31" s="389"/>
      <c r="M31" s="389"/>
      <c r="N31" s="389"/>
      <c r="O31" s="54">
        <v>2</v>
      </c>
      <c r="P31" s="55" t="s">
        <v>5</v>
      </c>
      <c r="Q31" s="55">
        <v>0</v>
      </c>
      <c r="R31" s="9" t="s">
        <v>23</v>
      </c>
    </row>
    <row r="32" spans="1:19" ht="15" customHeight="1" x14ac:dyDescent="0.3">
      <c r="A32" s="393"/>
      <c r="B32" s="389"/>
      <c r="C32" s="389"/>
      <c r="D32" s="389"/>
      <c r="E32" s="389"/>
      <c r="F32" s="389"/>
      <c r="G32" s="389"/>
      <c r="H32" s="389"/>
      <c r="I32" s="389"/>
      <c r="J32" s="389"/>
      <c r="K32" s="389"/>
      <c r="L32" s="389"/>
      <c r="M32" s="389"/>
      <c r="N32" s="389"/>
      <c r="O32" s="53">
        <v>20</v>
      </c>
      <c r="P32" s="55" t="s">
        <v>5</v>
      </c>
      <c r="Q32" s="41">
        <v>10</v>
      </c>
      <c r="R32" s="9" t="s">
        <v>22</v>
      </c>
    </row>
    <row r="33" spans="1:18" ht="15" customHeight="1" x14ac:dyDescent="0.3">
      <c r="A33" s="393">
        <v>5</v>
      </c>
      <c r="B33" s="389" t="str">
        <f>B19</f>
        <v>UNITOP SKP Žďár nad Sázavou "D" - Zapletalová</v>
      </c>
      <c r="C33" s="389"/>
      <c r="D33" s="389" t="s">
        <v>5</v>
      </c>
      <c r="E33" s="389" t="str">
        <f>B15</f>
        <v>TJ SLAVOJ Český Brod "D" - Baloun</v>
      </c>
      <c r="F33" s="389"/>
      <c r="G33" s="389"/>
      <c r="H33" s="389"/>
      <c r="I33" s="389"/>
      <c r="J33" s="389"/>
      <c r="K33" s="389"/>
      <c r="L33" s="389"/>
      <c r="M33" s="389"/>
      <c r="N33" s="389"/>
      <c r="O33" s="54">
        <v>2</v>
      </c>
      <c r="P33" s="55" t="s">
        <v>5</v>
      </c>
      <c r="Q33" s="55">
        <v>0</v>
      </c>
      <c r="R33" s="9" t="s">
        <v>23</v>
      </c>
    </row>
    <row r="34" spans="1:18" ht="15" customHeight="1" x14ac:dyDescent="0.3">
      <c r="A34" s="393"/>
      <c r="B34" s="389"/>
      <c r="C34" s="389"/>
      <c r="D34" s="389"/>
      <c r="E34" s="389"/>
      <c r="F34" s="389"/>
      <c r="G34" s="389"/>
      <c r="H34" s="389"/>
      <c r="I34" s="389"/>
      <c r="J34" s="389"/>
      <c r="K34" s="389"/>
      <c r="L34" s="389"/>
      <c r="M34" s="389"/>
      <c r="N34" s="389"/>
      <c r="O34" s="53">
        <v>20</v>
      </c>
      <c r="P34" s="55" t="s">
        <v>5</v>
      </c>
      <c r="Q34" s="41">
        <v>13</v>
      </c>
      <c r="R34" s="9" t="s">
        <v>22</v>
      </c>
    </row>
    <row r="35" spans="1:18" ht="15" customHeight="1" x14ac:dyDescent="0.3">
      <c r="A35" s="393">
        <v>6</v>
      </c>
      <c r="B35" s="389" t="str">
        <f>B7</f>
        <v>Městský nohejbalový klub Modřice, z.s. "A" - Kolouch</v>
      </c>
      <c r="C35" s="389"/>
      <c r="D35" s="389" t="s">
        <v>5</v>
      </c>
      <c r="E35" s="389" t="str">
        <f>B11</f>
        <v>TJ Dynamo ČEZ České Budějovice z.s. "A" - Buchal</v>
      </c>
      <c r="F35" s="389"/>
      <c r="G35" s="389"/>
      <c r="H35" s="389"/>
      <c r="I35" s="389"/>
      <c r="J35" s="389"/>
      <c r="K35" s="389"/>
      <c r="L35" s="389"/>
      <c r="M35" s="389"/>
      <c r="N35" s="389"/>
      <c r="O35" s="54">
        <v>2</v>
      </c>
      <c r="P35" s="55" t="s">
        <v>5</v>
      </c>
      <c r="Q35" s="55">
        <v>0</v>
      </c>
      <c r="R35" s="9" t="s">
        <v>23</v>
      </c>
    </row>
    <row r="36" spans="1:18" ht="15" customHeight="1" x14ac:dyDescent="0.3">
      <c r="A36" s="393"/>
      <c r="B36" s="389"/>
      <c r="C36" s="389"/>
      <c r="D36" s="389"/>
      <c r="E36" s="389"/>
      <c r="F36" s="389"/>
      <c r="G36" s="389"/>
      <c r="H36" s="389"/>
      <c r="I36" s="389"/>
      <c r="J36" s="389"/>
      <c r="K36" s="389"/>
      <c r="L36" s="389"/>
      <c r="M36" s="389"/>
      <c r="N36" s="389"/>
      <c r="O36" s="53">
        <v>20</v>
      </c>
      <c r="P36" s="55" t="s">
        <v>5</v>
      </c>
      <c r="Q36" s="41">
        <v>8</v>
      </c>
      <c r="R36" s="9" t="s">
        <v>22</v>
      </c>
    </row>
    <row r="37" spans="1:18" x14ac:dyDescent="0.3">
      <c r="P37" s="239"/>
      <c r="Q37" s="239"/>
      <c r="R37" s="10"/>
    </row>
    <row r="39" spans="1:18" ht="14.4" customHeight="1" x14ac:dyDescent="0.3"/>
    <row r="40" spans="1:18" ht="14.4" customHeight="1" x14ac:dyDescent="0.3"/>
    <row r="49" ht="15" customHeight="1" x14ac:dyDescent="0.3"/>
    <row r="53" ht="14.4" customHeight="1" x14ac:dyDescent="0.3"/>
    <row r="54" ht="14.4" customHeight="1" x14ac:dyDescent="0.3"/>
    <row r="67" ht="15" customHeight="1" x14ac:dyDescent="0.3"/>
    <row r="71" ht="14.4" customHeight="1" x14ac:dyDescent="0.3"/>
    <row r="72" ht="14.4" customHeight="1" x14ac:dyDescent="0.3"/>
    <row r="91" ht="14.4" customHeight="1" x14ac:dyDescent="0.3"/>
    <row r="92" ht="14.4" customHeight="1" x14ac:dyDescent="0.3"/>
  </sheetData>
  <mergeCells count="151">
    <mergeCell ref="D21:D22"/>
    <mergeCell ref="E21:E22"/>
    <mergeCell ref="F21:F22"/>
    <mergeCell ref="G21:G22"/>
    <mergeCell ref="A31:A32"/>
    <mergeCell ref="B31:C32"/>
    <mergeCell ref="D31:D32"/>
    <mergeCell ref="E31:N32"/>
    <mergeCell ref="A33:A34"/>
    <mergeCell ref="B33:C34"/>
    <mergeCell ref="D33:D34"/>
    <mergeCell ref="E33:N34"/>
    <mergeCell ref="E27:N28"/>
    <mergeCell ref="L19:N22"/>
    <mergeCell ref="J19:J20"/>
    <mergeCell ref="K19:K20"/>
    <mergeCell ref="A29:A30"/>
    <mergeCell ref="B29:C30"/>
    <mergeCell ref="D29:D30"/>
    <mergeCell ref="A27:A28"/>
    <mergeCell ref="B27:C28"/>
    <mergeCell ref="D27:D28"/>
    <mergeCell ref="A19:A22"/>
    <mergeCell ref="C19:C20"/>
    <mergeCell ref="P37:Q37"/>
    <mergeCell ref="O19:O20"/>
    <mergeCell ref="P19:P20"/>
    <mergeCell ref="Q19:Q20"/>
    <mergeCell ref="R19:R20"/>
    <mergeCell ref="P21:P22"/>
    <mergeCell ref="Q21:Q22"/>
    <mergeCell ref="R21:R22"/>
    <mergeCell ref="E29:N30"/>
    <mergeCell ref="O21:O22"/>
    <mergeCell ref="I21:I22"/>
    <mergeCell ref="J21:J22"/>
    <mergeCell ref="K21:K22"/>
    <mergeCell ref="A24:R24"/>
    <mergeCell ref="A25:A26"/>
    <mergeCell ref="B25:C26"/>
    <mergeCell ref="D25:D26"/>
    <mergeCell ref="E25:N26"/>
    <mergeCell ref="H21:H22"/>
    <mergeCell ref="A35:A36"/>
    <mergeCell ref="B35:C36"/>
    <mergeCell ref="D35:D36"/>
    <mergeCell ref="E35:N36"/>
    <mergeCell ref="C21:C22"/>
    <mergeCell ref="D19:D20"/>
    <mergeCell ref="E19:E20"/>
    <mergeCell ref="A11:A14"/>
    <mergeCell ref="R13:R14"/>
    <mergeCell ref="A15:A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N15:N16"/>
    <mergeCell ref="L17:L18"/>
    <mergeCell ref="R11:R12"/>
    <mergeCell ref="P11:P12"/>
    <mergeCell ref="Q11:Q12"/>
    <mergeCell ref="Q13:Q14"/>
    <mergeCell ref="R17:R18"/>
    <mergeCell ref="I15:K18"/>
    <mergeCell ref="O17:O18"/>
    <mergeCell ref="P17:P18"/>
    <mergeCell ref="Q17:Q18"/>
    <mergeCell ref="C13:C14"/>
    <mergeCell ref="D13:D14"/>
    <mergeCell ref="E13:E14"/>
    <mergeCell ref="I13:I14"/>
    <mergeCell ref="J13:J14"/>
    <mergeCell ref="K13:K14"/>
    <mergeCell ref="L13:L14"/>
    <mergeCell ref="M13:M14"/>
    <mergeCell ref="P13:P14"/>
    <mergeCell ref="O13:O14"/>
    <mergeCell ref="A2:R3"/>
    <mergeCell ref="O7:O8"/>
    <mergeCell ref="P7:P8"/>
    <mergeCell ref="Q7:Q8"/>
    <mergeCell ref="R7:R8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A7:A10"/>
    <mergeCell ref="B7:B10"/>
    <mergeCell ref="R9:R10"/>
    <mergeCell ref="P9:P10"/>
    <mergeCell ref="Q9:Q10"/>
    <mergeCell ref="C7:E10"/>
    <mergeCell ref="A4:B6"/>
    <mergeCell ref="C4:R4"/>
    <mergeCell ref="O5:Q5"/>
    <mergeCell ref="O6:Q6"/>
    <mergeCell ref="O9:O10"/>
    <mergeCell ref="L9:L10"/>
    <mergeCell ref="M9:M10"/>
    <mergeCell ref="N9:N10"/>
    <mergeCell ref="F11:H14"/>
    <mergeCell ref="I11:I12"/>
    <mergeCell ref="J11:J12"/>
    <mergeCell ref="K11:K12"/>
    <mergeCell ref="L11:L12"/>
    <mergeCell ref="M11:M12"/>
    <mergeCell ref="O11:O12"/>
    <mergeCell ref="B11:B14"/>
    <mergeCell ref="B15:B18"/>
    <mergeCell ref="B19:B22"/>
    <mergeCell ref="C5:E6"/>
    <mergeCell ref="F5:H6"/>
    <mergeCell ref="I5:K6"/>
    <mergeCell ref="L5:N6"/>
    <mergeCell ref="M17:M18"/>
    <mergeCell ref="N17:N18"/>
    <mergeCell ref="C11:C12"/>
    <mergeCell ref="D11:D12"/>
    <mergeCell ref="E11:E12"/>
    <mergeCell ref="N11:N12"/>
    <mergeCell ref="F9:F10"/>
    <mergeCell ref="G9:G10"/>
    <mergeCell ref="H9:H10"/>
    <mergeCell ref="I9:I10"/>
    <mergeCell ref="J9:J10"/>
    <mergeCell ref="K9:K10"/>
    <mergeCell ref="N13:N14"/>
    <mergeCell ref="F19:F20"/>
    <mergeCell ref="G19:G20"/>
    <mergeCell ref="H19:H20"/>
    <mergeCell ref="I19:I20"/>
  </mergeCells>
  <pageMargins left="0.11811023622047245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B140"/>
  <sheetViews>
    <sheetView showGridLines="0" workbookViewId="0">
      <selection activeCell="U4" sqref="U4"/>
    </sheetView>
  </sheetViews>
  <sheetFormatPr defaultRowHeight="14.4" x14ac:dyDescent="0.3"/>
  <cols>
    <col min="1" max="1" width="4" customWidth="1"/>
    <col min="2" max="2" width="35.33203125" bestFit="1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4" width="4.33203125" customWidth="1"/>
    <col min="15" max="15" width="4.109375" customWidth="1"/>
    <col min="16" max="16" width="1.44140625" customWidth="1"/>
    <col min="17" max="17" width="4.109375" customWidth="1"/>
    <col min="18" max="18" width="6.6640625" bestFit="1" customWidth="1"/>
    <col min="20" max="28" width="2.6640625" customWidth="1"/>
    <col min="29" max="29" width="3" bestFit="1" customWidth="1"/>
    <col min="30" max="40" width="2.6640625" customWidth="1"/>
    <col min="41" max="41" width="3" bestFit="1" customWidth="1"/>
    <col min="42" max="52" width="2.6640625" customWidth="1"/>
    <col min="53" max="53" width="3" bestFit="1" customWidth="1"/>
    <col min="54" max="54" width="2.6640625" customWidth="1"/>
    <col min="257" max="257" width="4" customWidth="1"/>
    <col min="258" max="258" width="35.33203125" bestFit="1" customWidth="1"/>
    <col min="259" max="259" width="4.33203125" customWidth="1"/>
    <col min="260" max="260" width="1.44140625" customWidth="1"/>
    <col min="261" max="262" width="4.33203125" customWidth="1"/>
    <col min="263" max="263" width="1.44140625" customWidth="1"/>
    <col min="264" max="265" width="4.33203125" customWidth="1"/>
    <col min="266" max="266" width="1.44140625" customWidth="1"/>
    <col min="267" max="268" width="4.33203125" customWidth="1"/>
    <col min="269" max="269" width="1.44140625" customWidth="1"/>
    <col min="270" max="270" width="4.33203125" customWidth="1"/>
    <col min="271" max="271" width="4.6640625" customWidth="1"/>
    <col min="272" max="272" width="1.44140625" customWidth="1"/>
    <col min="273" max="273" width="4.6640625" customWidth="1"/>
    <col min="274" max="274" width="6.6640625" bestFit="1" customWidth="1"/>
    <col min="513" max="513" width="4" customWidth="1"/>
    <col min="514" max="514" width="35.33203125" bestFit="1" customWidth="1"/>
    <col min="515" max="515" width="4.33203125" customWidth="1"/>
    <col min="516" max="516" width="1.44140625" customWidth="1"/>
    <col min="517" max="518" width="4.33203125" customWidth="1"/>
    <col min="519" max="519" width="1.44140625" customWidth="1"/>
    <col min="520" max="521" width="4.33203125" customWidth="1"/>
    <col min="522" max="522" width="1.44140625" customWidth="1"/>
    <col min="523" max="524" width="4.33203125" customWidth="1"/>
    <col min="525" max="525" width="1.44140625" customWidth="1"/>
    <col min="526" max="526" width="4.33203125" customWidth="1"/>
    <col min="527" max="527" width="4.6640625" customWidth="1"/>
    <col min="528" max="528" width="1.44140625" customWidth="1"/>
    <col min="529" max="529" width="4.6640625" customWidth="1"/>
    <col min="530" max="530" width="6.6640625" bestFit="1" customWidth="1"/>
    <col min="769" max="769" width="4" customWidth="1"/>
    <col min="770" max="770" width="35.33203125" bestFit="1" customWidth="1"/>
    <col min="771" max="771" width="4.33203125" customWidth="1"/>
    <col min="772" max="772" width="1.44140625" customWidth="1"/>
    <col min="773" max="774" width="4.33203125" customWidth="1"/>
    <col min="775" max="775" width="1.44140625" customWidth="1"/>
    <col min="776" max="777" width="4.33203125" customWidth="1"/>
    <col min="778" max="778" width="1.44140625" customWidth="1"/>
    <col min="779" max="780" width="4.33203125" customWidth="1"/>
    <col min="781" max="781" width="1.44140625" customWidth="1"/>
    <col min="782" max="782" width="4.33203125" customWidth="1"/>
    <col min="783" max="783" width="4.6640625" customWidth="1"/>
    <col min="784" max="784" width="1.44140625" customWidth="1"/>
    <col min="785" max="785" width="4.6640625" customWidth="1"/>
    <col min="786" max="786" width="6.6640625" bestFit="1" customWidth="1"/>
    <col min="1025" max="1025" width="4" customWidth="1"/>
    <col min="1026" max="1026" width="35.33203125" bestFit="1" customWidth="1"/>
    <col min="1027" max="1027" width="4.33203125" customWidth="1"/>
    <col min="1028" max="1028" width="1.44140625" customWidth="1"/>
    <col min="1029" max="1030" width="4.33203125" customWidth="1"/>
    <col min="1031" max="1031" width="1.44140625" customWidth="1"/>
    <col min="1032" max="1033" width="4.33203125" customWidth="1"/>
    <col min="1034" max="1034" width="1.44140625" customWidth="1"/>
    <col min="1035" max="1036" width="4.33203125" customWidth="1"/>
    <col min="1037" max="1037" width="1.44140625" customWidth="1"/>
    <col min="1038" max="1038" width="4.33203125" customWidth="1"/>
    <col min="1039" max="1039" width="4.6640625" customWidth="1"/>
    <col min="1040" max="1040" width="1.44140625" customWidth="1"/>
    <col min="1041" max="1041" width="4.6640625" customWidth="1"/>
    <col min="1042" max="1042" width="6.6640625" bestFit="1" customWidth="1"/>
    <col min="1281" max="1281" width="4" customWidth="1"/>
    <col min="1282" max="1282" width="35.33203125" bestFit="1" customWidth="1"/>
    <col min="1283" max="1283" width="4.33203125" customWidth="1"/>
    <col min="1284" max="1284" width="1.44140625" customWidth="1"/>
    <col min="1285" max="1286" width="4.33203125" customWidth="1"/>
    <col min="1287" max="1287" width="1.44140625" customWidth="1"/>
    <col min="1288" max="1289" width="4.33203125" customWidth="1"/>
    <col min="1290" max="1290" width="1.44140625" customWidth="1"/>
    <col min="1291" max="1292" width="4.33203125" customWidth="1"/>
    <col min="1293" max="1293" width="1.44140625" customWidth="1"/>
    <col min="1294" max="1294" width="4.33203125" customWidth="1"/>
    <col min="1295" max="1295" width="4.6640625" customWidth="1"/>
    <col min="1296" max="1296" width="1.44140625" customWidth="1"/>
    <col min="1297" max="1297" width="4.6640625" customWidth="1"/>
    <col min="1298" max="1298" width="6.6640625" bestFit="1" customWidth="1"/>
    <col min="1537" max="1537" width="4" customWidth="1"/>
    <col min="1538" max="1538" width="35.33203125" bestFit="1" customWidth="1"/>
    <col min="1539" max="1539" width="4.33203125" customWidth="1"/>
    <col min="1540" max="1540" width="1.44140625" customWidth="1"/>
    <col min="1541" max="1542" width="4.33203125" customWidth="1"/>
    <col min="1543" max="1543" width="1.44140625" customWidth="1"/>
    <col min="1544" max="1545" width="4.33203125" customWidth="1"/>
    <col min="1546" max="1546" width="1.44140625" customWidth="1"/>
    <col min="1547" max="1548" width="4.33203125" customWidth="1"/>
    <col min="1549" max="1549" width="1.44140625" customWidth="1"/>
    <col min="1550" max="1550" width="4.33203125" customWidth="1"/>
    <col min="1551" max="1551" width="4.6640625" customWidth="1"/>
    <col min="1552" max="1552" width="1.44140625" customWidth="1"/>
    <col min="1553" max="1553" width="4.6640625" customWidth="1"/>
    <col min="1554" max="1554" width="6.6640625" bestFit="1" customWidth="1"/>
    <col min="1793" max="1793" width="4" customWidth="1"/>
    <col min="1794" max="1794" width="35.33203125" bestFit="1" customWidth="1"/>
    <col min="1795" max="1795" width="4.33203125" customWidth="1"/>
    <col min="1796" max="1796" width="1.44140625" customWidth="1"/>
    <col min="1797" max="1798" width="4.33203125" customWidth="1"/>
    <col min="1799" max="1799" width="1.44140625" customWidth="1"/>
    <col min="1800" max="1801" width="4.33203125" customWidth="1"/>
    <col min="1802" max="1802" width="1.44140625" customWidth="1"/>
    <col min="1803" max="1804" width="4.33203125" customWidth="1"/>
    <col min="1805" max="1805" width="1.44140625" customWidth="1"/>
    <col min="1806" max="1806" width="4.33203125" customWidth="1"/>
    <col min="1807" max="1807" width="4.6640625" customWidth="1"/>
    <col min="1808" max="1808" width="1.44140625" customWidth="1"/>
    <col min="1809" max="1809" width="4.6640625" customWidth="1"/>
    <col min="1810" max="1810" width="6.6640625" bestFit="1" customWidth="1"/>
    <col min="2049" max="2049" width="4" customWidth="1"/>
    <col min="2050" max="2050" width="35.33203125" bestFit="1" customWidth="1"/>
    <col min="2051" max="2051" width="4.33203125" customWidth="1"/>
    <col min="2052" max="2052" width="1.44140625" customWidth="1"/>
    <col min="2053" max="2054" width="4.33203125" customWidth="1"/>
    <col min="2055" max="2055" width="1.44140625" customWidth="1"/>
    <col min="2056" max="2057" width="4.33203125" customWidth="1"/>
    <col min="2058" max="2058" width="1.44140625" customWidth="1"/>
    <col min="2059" max="2060" width="4.33203125" customWidth="1"/>
    <col min="2061" max="2061" width="1.44140625" customWidth="1"/>
    <col min="2062" max="2062" width="4.33203125" customWidth="1"/>
    <col min="2063" max="2063" width="4.6640625" customWidth="1"/>
    <col min="2064" max="2064" width="1.44140625" customWidth="1"/>
    <col min="2065" max="2065" width="4.6640625" customWidth="1"/>
    <col min="2066" max="2066" width="6.6640625" bestFit="1" customWidth="1"/>
    <col min="2305" max="2305" width="4" customWidth="1"/>
    <col min="2306" max="2306" width="35.33203125" bestFit="1" customWidth="1"/>
    <col min="2307" max="2307" width="4.33203125" customWidth="1"/>
    <col min="2308" max="2308" width="1.44140625" customWidth="1"/>
    <col min="2309" max="2310" width="4.33203125" customWidth="1"/>
    <col min="2311" max="2311" width="1.44140625" customWidth="1"/>
    <col min="2312" max="2313" width="4.33203125" customWidth="1"/>
    <col min="2314" max="2314" width="1.44140625" customWidth="1"/>
    <col min="2315" max="2316" width="4.33203125" customWidth="1"/>
    <col min="2317" max="2317" width="1.44140625" customWidth="1"/>
    <col min="2318" max="2318" width="4.33203125" customWidth="1"/>
    <col min="2319" max="2319" width="4.6640625" customWidth="1"/>
    <col min="2320" max="2320" width="1.44140625" customWidth="1"/>
    <col min="2321" max="2321" width="4.6640625" customWidth="1"/>
    <col min="2322" max="2322" width="6.6640625" bestFit="1" customWidth="1"/>
    <col min="2561" max="2561" width="4" customWidth="1"/>
    <col min="2562" max="2562" width="35.33203125" bestFit="1" customWidth="1"/>
    <col min="2563" max="2563" width="4.33203125" customWidth="1"/>
    <col min="2564" max="2564" width="1.44140625" customWidth="1"/>
    <col min="2565" max="2566" width="4.33203125" customWidth="1"/>
    <col min="2567" max="2567" width="1.44140625" customWidth="1"/>
    <col min="2568" max="2569" width="4.33203125" customWidth="1"/>
    <col min="2570" max="2570" width="1.44140625" customWidth="1"/>
    <col min="2571" max="2572" width="4.33203125" customWidth="1"/>
    <col min="2573" max="2573" width="1.44140625" customWidth="1"/>
    <col min="2574" max="2574" width="4.33203125" customWidth="1"/>
    <col min="2575" max="2575" width="4.6640625" customWidth="1"/>
    <col min="2576" max="2576" width="1.44140625" customWidth="1"/>
    <col min="2577" max="2577" width="4.6640625" customWidth="1"/>
    <col min="2578" max="2578" width="6.6640625" bestFit="1" customWidth="1"/>
    <col min="2817" max="2817" width="4" customWidth="1"/>
    <col min="2818" max="2818" width="35.33203125" bestFit="1" customWidth="1"/>
    <col min="2819" max="2819" width="4.33203125" customWidth="1"/>
    <col min="2820" max="2820" width="1.44140625" customWidth="1"/>
    <col min="2821" max="2822" width="4.33203125" customWidth="1"/>
    <col min="2823" max="2823" width="1.44140625" customWidth="1"/>
    <col min="2824" max="2825" width="4.33203125" customWidth="1"/>
    <col min="2826" max="2826" width="1.44140625" customWidth="1"/>
    <col min="2827" max="2828" width="4.33203125" customWidth="1"/>
    <col min="2829" max="2829" width="1.44140625" customWidth="1"/>
    <col min="2830" max="2830" width="4.33203125" customWidth="1"/>
    <col min="2831" max="2831" width="4.6640625" customWidth="1"/>
    <col min="2832" max="2832" width="1.44140625" customWidth="1"/>
    <col min="2833" max="2833" width="4.6640625" customWidth="1"/>
    <col min="2834" max="2834" width="6.6640625" bestFit="1" customWidth="1"/>
    <col min="3073" max="3073" width="4" customWidth="1"/>
    <col min="3074" max="3074" width="35.33203125" bestFit="1" customWidth="1"/>
    <col min="3075" max="3075" width="4.33203125" customWidth="1"/>
    <col min="3076" max="3076" width="1.44140625" customWidth="1"/>
    <col min="3077" max="3078" width="4.33203125" customWidth="1"/>
    <col min="3079" max="3079" width="1.44140625" customWidth="1"/>
    <col min="3080" max="3081" width="4.33203125" customWidth="1"/>
    <col min="3082" max="3082" width="1.44140625" customWidth="1"/>
    <col min="3083" max="3084" width="4.33203125" customWidth="1"/>
    <col min="3085" max="3085" width="1.44140625" customWidth="1"/>
    <col min="3086" max="3086" width="4.33203125" customWidth="1"/>
    <col min="3087" max="3087" width="4.6640625" customWidth="1"/>
    <col min="3088" max="3088" width="1.44140625" customWidth="1"/>
    <col min="3089" max="3089" width="4.6640625" customWidth="1"/>
    <col min="3090" max="3090" width="6.6640625" bestFit="1" customWidth="1"/>
    <col min="3329" max="3329" width="4" customWidth="1"/>
    <col min="3330" max="3330" width="35.33203125" bestFit="1" customWidth="1"/>
    <col min="3331" max="3331" width="4.33203125" customWidth="1"/>
    <col min="3332" max="3332" width="1.44140625" customWidth="1"/>
    <col min="3333" max="3334" width="4.33203125" customWidth="1"/>
    <col min="3335" max="3335" width="1.44140625" customWidth="1"/>
    <col min="3336" max="3337" width="4.33203125" customWidth="1"/>
    <col min="3338" max="3338" width="1.44140625" customWidth="1"/>
    <col min="3339" max="3340" width="4.33203125" customWidth="1"/>
    <col min="3341" max="3341" width="1.44140625" customWidth="1"/>
    <col min="3342" max="3342" width="4.33203125" customWidth="1"/>
    <col min="3343" max="3343" width="4.6640625" customWidth="1"/>
    <col min="3344" max="3344" width="1.44140625" customWidth="1"/>
    <col min="3345" max="3345" width="4.6640625" customWidth="1"/>
    <col min="3346" max="3346" width="6.6640625" bestFit="1" customWidth="1"/>
    <col min="3585" max="3585" width="4" customWidth="1"/>
    <col min="3586" max="3586" width="35.33203125" bestFit="1" customWidth="1"/>
    <col min="3587" max="3587" width="4.33203125" customWidth="1"/>
    <col min="3588" max="3588" width="1.44140625" customWidth="1"/>
    <col min="3589" max="3590" width="4.33203125" customWidth="1"/>
    <col min="3591" max="3591" width="1.44140625" customWidth="1"/>
    <col min="3592" max="3593" width="4.33203125" customWidth="1"/>
    <col min="3594" max="3594" width="1.44140625" customWidth="1"/>
    <col min="3595" max="3596" width="4.33203125" customWidth="1"/>
    <col min="3597" max="3597" width="1.44140625" customWidth="1"/>
    <col min="3598" max="3598" width="4.33203125" customWidth="1"/>
    <col min="3599" max="3599" width="4.6640625" customWidth="1"/>
    <col min="3600" max="3600" width="1.44140625" customWidth="1"/>
    <col min="3601" max="3601" width="4.6640625" customWidth="1"/>
    <col min="3602" max="3602" width="6.6640625" bestFit="1" customWidth="1"/>
    <col min="3841" max="3841" width="4" customWidth="1"/>
    <col min="3842" max="3842" width="35.33203125" bestFit="1" customWidth="1"/>
    <col min="3843" max="3843" width="4.33203125" customWidth="1"/>
    <col min="3844" max="3844" width="1.44140625" customWidth="1"/>
    <col min="3845" max="3846" width="4.33203125" customWidth="1"/>
    <col min="3847" max="3847" width="1.44140625" customWidth="1"/>
    <col min="3848" max="3849" width="4.33203125" customWidth="1"/>
    <col min="3850" max="3850" width="1.44140625" customWidth="1"/>
    <col min="3851" max="3852" width="4.33203125" customWidth="1"/>
    <col min="3853" max="3853" width="1.44140625" customWidth="1"/>
    <col min="3854" max="3854" width="4.33203125" customWidth="1"/>
    <col min="3855" max="3855" width="4.6640625" customWidth="1"/>
    <col min="3856" max="3856" width="1.44140625" customWidth="1"/>
    <col min="3857" max="3857" width="4.6640625" customWidth="1"/>
    <col min="3858" max="3858" width="6.6640625" bestFit="1" customWidth="1"/>
    <col min="4097" max="4097" width="4" customWidth="1"/>
    <col min="4098" max="4098" width="35.33203125" bestFit="1" customWidth="1"/>
    <col min="4099" max="4099" width="4.33203125" customWidth="1"/>
    <col min="4100" max="4100" width="1.44140625" customWidth="1"/>
    <col min="4101" max="4102" width="4.33203125" customWidth="1"/>
    <col min="4103" max="4103" width="1.44140625" customWidth="1"/>
    <col min="4104" max="4105" width="4.33203125" customWidth="1"/>
    <col min="4106" max="4106" width="1.44140625" customWidth="1"/>
    <col min="4107" max="4108" width="4.33203125" customWidth="1"/>
    <col min="4109" max="4109" width="1.44140625" customWidth="1"/>
    <col min="4110" max="4110" width="4.33203125" customWidth="1"/>
    <col min="4111" max="4111" width="4.6640625" customWidth="1"/>
    <col min="4112" max="4112" width="1.44140625" customWidth="1"/>
    <col min="4113" max="4113" width="4.6640625" customWidth="1"/>
    <col min="4114" max="4114" width="6.6640625" bestFit="1" customWidth="1"/>
    <col min="4353" max="4353" width="4" customWidth="1"/>
    <col min="4354" max="4354" width="35.33203125" bestFit="1" customWidth="1"/>
    <col min="4355" max="4355" width="4.33203125" customWidth="1"/>
    <col min="4356" max="4356" width="1.44140625" customWidth="1"/>
    <col min="4357" max="4358" width="4.33203125" customWidth="1"/>
    <col min="4359" max="4359" width="1.44140625" customWidth="1"/>
    <col min="4360" max="4361" width="4.33203125" customWidth="1"/>
    <col min="4362" max="4362" width="1.44140625" customWidth="1"/>
    <col min="4363" max="4364" width="4.33203125" customWidth="1"/>
    <col min="4365" max="4365" width="1.44140625" customWidth="1"/>
    <col min="4366" max="4366" width="4.33203125" customWidth="1"/>
    <col min="4367" max="4367" width="4.6640625" customWidth="1"/>
    <col min="4368" max="4368" width="1.44140625" customWidth="1"/>
    <col min="4369" max="4369" width="4.6640625" customWidth="1"/>
    <col min="4370" max="4370" width="6.6640625" bestFit="1" customWidth="1"/>
    <col min="4609" max="4609" width="4" customWidth="1"/>
    <col min="4610" max="4610" width="35.33203125" bestFit="1" customWidth="1"/>
    <col min="4611" max="4611" width="4.33203125" customWidth="1"/>
    <col min="4612" max="4612" width="1.44140625" customWidth="1"/>
    <col min="4613" max="4614" width="4.33203125" customWidth="1"/>
    <col min="4615" max="4615" width="1.44140625" customWidth="1"/>
    <col min="4616" max="4617" width="4.33203125" customWidth="1"/>
    <col min="4618" max="4618" width="1.44140625" customWidth="1"/>
    <col min="4619" max="4620" width="4.33203125" customWidth="1"/>
    <col min="4621" max="4621" width="1.44140625" customWidth="1"/>
    <col min="4622" max="4622" width="4.33203125" customWidth="1"/>
    <col min="4623" max="4623" width="4.6640625" customWidth="1"/>
    <col min="4624" max="4624" width="1.44140625" customWidth="1"/>
    <col min="4625" max="4625" width="4.6640625" customWidth="1"/>
    <col min="4626" max="4626" width="6.6640625" bestFit="1" customWidth="1"/>
    <col min="4865" max="4865" width="4" customWidth="1"/>
    <col min="4866" max="4866" width="35.33203125" bestFit="1" customWidth="1"/>
    <col min="4867" max="4867" width="4.33203125" customWidth="1"/>
    <col min="4868" max="4868" width="1.44140625" customWidth="1"/>
    <col min="4869" max="4870" width="4.33203125" customWidth="1"/>
    <col min="4871" max="4871" width="1.44140625" customWidth="1"/>
    <col min="4872" max="4873" width="4.33203125" customWidth="1"/>
    <col min="4874" max="4874" width="1.44140625" customWidth="1"/>
    <col min="4875" max="4876" width="4.33203125" customWidth="1"/>
    <col min="4877" max="4877" width="1.44140625" customWidth="1"/>
    <col min="4878" max="4878" width="4.33203125" customWidth="1"/>
    <col min="4879" max="4879" width="4.6640625" customWidth="1"/>
    <col min="4880" max="4880" width="1.44140625" customWidth="1"/>
    <col min="4881" max="4881" width="4.6640625" customWidth="1"/>
    <col min="4882" max="4882" width="6.6640625" bestFit="1" customWidth="1"/>
    <col min="5121" max="5121" width="4" customWidth="1"/>
    <col min="5122" max="5122" width="35.33203125" bestFit="1" customWidth="1"/>
    <col min="5123" max="5123" width="4.33203125" customWidth="1"/>
    <col min="5124" max="5124" width="1.44140625" customWidth="1"/>
    <col min="5125" max="5126" width="4.33203125" customWidth="1"/>
    <col min="5127" max="5127" width="1.44140625" customWidth="1"/>
    <col min="5128" max="5129" width="4.33203125" customWidth="1"/>
    <col min="5130" max="5130" width="1.44140625" customWidth="1"/>
    <col min="5131" max="5132" width="4.33203125" customWidth="1"/>
    <col min="5133" max="5133" width="1.44140625" customWidth="1"/>
    <col min="5134" max="5134" width="4.33203125" customWidth="1"/>
    <col min="5135" max="5135" width="4.6640625" customWidth="1"/>
    <col min="5136" max="5136" width="1.44140625" customWidth="1"/>
    <col min="5137" max="5137" width="4.6640625" customWidth="1"/>
    <col min="5138" max="5138" width="6.6640625" bestFit="1" customWidth="1"/>
    <col min="5377" max="5377" width="4" customWidth="1"/>
    <col min="5378" max="5378" width="35.33203125" bestFit="1" customWidth="1"/>
    <col min="5379" max="5379" width="4.33203125" customWidth="1"/>
    <col min="5380" max="5380" width="1.44140625" customWidth="1"/>
    <col min="5381" max="5382" width="4.33203125" customWidth="1"/>
    <col min="5383" max="5383" width="1.44140625" customWidth="1"/>
    <col min="5384" max="5385" width="4.33203125" customWidth="1"/>
    <col min="5386" max="5386" width="1.44140625" customWidth="1"/>
    <col min="5387" max="5388" width="4.33203125" customWidth="1"/>
    <col min="5389" max="5389" width="1.44140625" customWidth="1"/>
    <col min="5390" max="5390" width="4.33203125" customWidth="1"/>
    <col min="5391" max="5391" width="4.6640625" customWidth="1"/>
    <col min="5392" max="5392" width="1.44140625" customWidth="1"/>
    <col min="5393" max="5393" width="4.6640625" customWidth="1"/>
    <col min="5394" max="5394" width="6.6640625" bestFit="1" customWidth="1"/>
    <col min="5633" max="5633" width="4" customWidth="1"/>
    <col min="5634" max="5634" width="35.33203125" bestFit="1" customWidth="1"/>
    <col min="5635" max="5635" width="4.33203125" customWidth="1"/>
    <col min="5636" max="5636" width="1.44140625" customWidth="1"/>
    <col min="5637" max="5638" width="4.33203125" customWidth="1"/>
    <col min="5639" max="5639" width="1.44140625" customWidth="1"/>
    <col min="5640" max="5641" width="4.33203125" customWidth="1"/>
    <col min="5642" max="5642" width="1.44140625" customWidth="1"/>
    <col min="5643" max="5644" width="4.33203125" customWidth="1"/>
    <col min="5645" max="5645" width="1.44140625" customWidth="1"/>
    <col min="5646" max="5646" width="4.33203125" customWidth="1"/>
    <col min="5647" max="5647" width="4.6640625" customWidth="1"/>
    <col min="5648" max="5648" width="1.44140625" customWidth="1"/>
    <col min="5649" max="5649" width="4.6640625" customWidth="1"/>
    <col min="5650" max="5650" width="6.6640625" bestFit="1" customWidth="1"/>
    <col min="5889" max="5889" width="4" customWidth="1"/>
    <col min="5890" max="5890" width="35.33203125" bestFit="1" customWidth="1"/>
    <col min="5891" max="5891" width="4.33203125" customWidth="1"/>
    <col min="5892" max="5892" width="1.44140625" customWidth="1"/>
    <col min="5893" max="5894" width="4.33203125" customWidth="1"/>
    <col min="5895" max="5895" width="1.44140625" customWidth="1"/>
    <col min="5896" max="5897" width="4.33203125" customWidth="1"/>
    <col min="5898" max="5898" width="1.44140625" customWidth="1"/>
    <col min="5899" max="5900" width="4.33203125" customWidth="1"/>
    <col min="5901" max="5901" width="1.44140625" customWidth="1"/>
    <col min="5902" max="5902" width="4.33203125" customWidth="1"/>
    <col min="5903" max="5903" width="4.6640625" customWidth="1"/>
    <col min="5904" max="5904" width="1.44140625" customWidth="1"/>
    <col min="5905" max="5905" width="4.6640625" customWidth="1"/>
    <col min="5906" max="5906" width="6.6640625" bestFit="1" customWidth="1"/>
    <col min="6145" max="6145" width="4" customWidth="1"/>
    <col min="6146" max="6146" width="35.33203125" bestFit="1" customWidth="1"/>
    <col min="6147" max="6147" width="4.33203125" customWidth="1"/>
    <col min="6148" max="6148" width="1.44140625" customWidth="1"/>
    <col min="6149" max="6150" width="4.33203125" customWidth="1"/>
    <col min="6151" max="6151" width="1.44140625" customWidth="1"/>
    <col min="6152" max="6153" width="4.33203125" customWidth="1"/>
    <col min="6154" max="6154" width="1.44140625" customWidth="1"/>
    <col min="6155" max="6156" width="4.33203125" customWidth="1"/>
    <col min="6157" max="6157" width="1.44140625" customWidth="1"/>
    <col min="6158" max="6158" width="4.33203125" customWidth="1"/>
    <col min="6159" max="6159" width="4.6640625" customWidth="1"/>
    <col min="6160" max="6160" width="1.44140625" customWidth="1"/>
    <col min="6161" max="6161" width="4.6640625" customWidth="1"/>
    <col min="6162" max="6162" width="6.6640625" bestFit="1" customWidth="1"/>
    <col min="6401" max="6401" width="4" customWidth="1"/>
    <col min="6402" max="6402" width="35.33203125" bestFit="1" customWidth="1"/>
    <col min="6403" max="6403" width="4.33203125" customWidth="1"/>
    <col min="6404" max="6404" width="1.44140625" customWidth="1"/>
    <col min="6405" max="6406" width="4.33203125" customWidth="1"/>
    <col min="6407" max="6407" width="1.44140625" customWidth="1"/>
    <col min="6408" max="6409" width="4.33203125" customWidth="1"/>
    <col min="6410" max="6410" width="1.44140625" customWidth="1"/>
    <col min="6411" max="6412" width="4.33203125" customWidth="1"/>
    <col min="6413" max="6413" width="1.44140625" customWidth="1"/>
    <col min="6414" max="6414" width="4.33203125" customWidth="1"/>
    <col min="6415" max="6415" width="4.6640625" customWidth="1"/>
    <col min="6416" max="6416" width="1.44140625" customWidth="1"/>
    <col min="6417" max="6417" width="4.6640625" customWidth="1"/>
    <col min="6418" max="6418" width="6.6640625" bestFit="1" customWidth="1"/>
    <col min="6657" max="6657" width="4" customWidth="1"/>
    <col min="6658" max="6658" width="35.33203125" bestFit="1" customWidth="1"/>
    <col min="6659" max="6659" width="4.33203125" customWidth="1"/>
    <col min="6660" max="6660" width="1.44140625" customWidth="1"/>
    <col min="6661" max="6662" width="4.33203125" customWidth="1"/>
    <col min="6663" max="6663" width="1.44140625" customWidth="1"/>
    <col min="6664" max="6665" width="4.33203125" customWidth="1"/>
    <col min="6666" max="6666" width="1.44140625" customWidth="1"/>
    <col min="6667" max="6668" width="4.33203125" customWidth="1"/>
    <col min="6669" max="6669" width="1.44140625" customWidth="1"/>
    <col min="6670" max="6670" width="4.33203125" customWidth="1"/>
    <col min="6671" max="6671" width="4.6640625" customWidth="1"/>
    <col min="6672" max="6672" width="1.44140625" customWidth="1"/>
    <col min="6673" max="6673" width="4.6640625" customWidth="1"/>
    <col min="6674" max="6674" width="6.6640625" bestFit="1" customWidth="1"/>
    <col min="6913" max="6913" width="4" customWidth="1"/>
    <col min="6914" max="6914" width="35.33203125" bestFit="1" customWidth="1"/>
    <col min="6915" max="6915" width="4.33203125" customWidth="1"/>
    <col min="6916" max="6916" width="1.44140625" customWidth="1"/>
    <col min="6917" max="6918" width="4.33203125" customWidth="1"/>
    <col min="6919" max="6919" width="1.44140625" customWidth="1"/>
    <col min="6920" max="6921" width="4.33203125" customWidth="1"/>
    <col min="6922" max="6922" width="1.44140625" customWidth="1"/>
    <col min="6923" max="6924" width="4.33203125" customWidth="1"/>
    <col min="6925" max="6925" width="1.44140625" customWidth="1"/>
    <col min="6926" max="6926" width="4.33203125" customWidth="1"/>
    <col min="6927" max="6927" width="4.6640625" customWidth="1"/>
    <col min="6928" max="6928" width="1.44140625" customWidth="1"/>
    <col min="6929" max="6929" width="4.6640625" customWidth="1"/>
    <col min="6930" max="6930" width="6.6640625" bestFit="1" customWidth="1"/>
    <col min="7169" max="7169" width="4" customWidth="1"/>
    <col min="7170" max="7170" width="35.33203125" bestFit="1" customWidth="1"/>
    <col min="7171" max="7171" width="4.33203125" customWidth="1"/>
    <col min="7172" max="7172" width="1.44140625" customWidth="1"/>
    <col min="7173" max="7174" width="4.33203125" customWidth="1"/>
    <col min="7175" max="7175" width="1.44140625" customWidth="1"/>
    <col min="7176" max="7177" width="4.33203125" customWidth="1"/>
    <col min="7178" max="7178" width="1.44140625" customWidth="1"/>
    <col min="7179" max="7180" width="4.33203125" customWidth="1"/>
    <col min="7181" max="7181" width="1.44140625" customWidth="1"/>
    <col min="7182" max="7182" width="4.33203125" customWidth="1"/>
    <col min="7183" max="7183" width="4.6640625" customWidth="1"/>
    <col min="7184" max="7184" width="1.44140625" customWidth="1"/>
    <col min="7185" max="7185" width="4.6640625" customWidth="1"/>
    <col min="7186" max="7186" width="6.6640625" bestFit="1" customWidth="1"/>
    <col min="7425" max="7425" width="4" customWidth="1"/>
    <col min="7426" max="7426" width="35.33203125" bestFit="1" customWidth="1"/>
    <col min="7427" max="7427" width="4.33203125" customWidth="1"/>
    <col min="7428" max="7428" width="1.44140625" customWidth="1"/>
    <col min="7429" max="7430" width="4.33203125" customWidth="1"/>
    <col min="7431" max="7431" width="1.44140625" customWidth="1"/>
    <col min="7432" max="7433" width="4.33203125" customWidth="1"/>
    <col min="7434" max="7434" width="1.44140625" customWidth="1"/>
    <col min="7435" max="7436" width="4.33203125" customWidth="1"/>
    <col min="7437" max="7437" width="1.44140625" customWidth="1"/>
    <col min="7438" max="7438" width="4.33203125" customWidth="1"/>
    <col min="7439" max="7439" width="4.6640625" customWidth="1"/>
    <col min="7440" max="7440" width="1.44140625" customWidth="1"/>
    <col min="7441" max="7441" width="4.6640625" customWidth="1"/>
    <col min="7442" max="7442" width="6.6640625" bestFit="1" customWidth="1"/>
    <col min="7681" max="7681" width="4" customWidth="1"/>
    <col min="7682" max="7682" width="35.33203125" bestFit="1" customWidth="1"/>
    <col min="7683" max="7683" width="4.33203125" customWidth="1"/>
    <col min="7684" max="7684" width="1.44140625" customWidth="1"/>
    <col min="7685" max="7686" width="4.33203125" customWidth="1"/>
    <col min="7687" max="7687" width="1.44140625" customWidth="1"/>
    <col min="7688" max="7689" width="4.33203125" customWidth="1"/>
    <col min="7690" max="7690" width="1.44140625" customWidth="1"/>
    <col min="7691" max="7692" width="4.33203125" customWidth="1"/>
    <col min="7693" max="7693" width="1.44140625" customWidth="1"/>
    <col min="7694" max="7694" width="4.33203125" customWidth="1"/>
    <col min="7695" max="7695" width="4.6640625" customWidth="1"/>
    <col min="7696" max="7696" width="1.44140625" customWidth="1"/>
    <col min="7697" max="7697" width="4.6640625" customWidth="1"/>
    <col min="7698" max="7698" width="6.6640625" bestFit="1" customWidth="1"/>
    <col min="7937" max="7937" width="4" customWidth="1"/>
    <col min="7938" max="7938" width="35.33203125" bestFit="1" customWidth="1"/>
    <col min="7939" max="7939" width="4.33203125" customWidth="1"/>
    <col min="7940" max="7940" width="1.44140625" customWidth="1"/>
    <col min="7941" max="7942" width="4.33203125" customWidth="1"/>
    <col min="7943" max="7943" width="1.44140625" customWidth="1"/>
    <col min="7944" max="7945" width="4.33203125" customWidth="1"/>
    <col min="7946" max="7946" width="1.44140625" customWidth="1"/>
    <col min="7947" max="7948" width="4.33203125" customWidth="1"/>
    <col min="7949" max="7949" width="1.44140625" customWidth="1"/>
    <col min="7950" max="7950" width="4.33203125" customWidth="1"/>
    <col min="7951" max="7951" width="4.6640625" customWidth="1"/>
    <col min="7952" max="7952" width="1.44140625" customWidth="1"/>
    <col min="7953" max="7953" width="4.6640625" customWidth="1"/>
    <col min="7954" max="7954" width="6.6640625" bestFit="1" customWidth="1"/>
    <col min="8193" max="8193" width="4" customWidth="1"/>
    <col min="8194" max="8194" width="35.33203125" bestFit="1" customWidth="1"/>
    <col min="8195" max="8195" width="4.33203125" customWidth="1"/>
    <col min="8196" max="8196" width="1.44140625" customWidth="1"/>
    <col min="8197" max="8198" width="4.33203125" customWidth="1"/>
    <col min="8199" max="8199" width="1.44140625" customWidth="1"/>
    <col min="8200" max="8201" width="4.33203125" customWidth="1"/>
    <col min="8202" max="8202" width="1.44140625" customWidth="1"/>
    <col min="8203" max="8204" width="4.33203125" customWidth="1"/>
    <col min="8205" max="8205" width="1.44140625" customWidth="1"/>
    <col min="8206" max="8206" width="4.33203125" customWidth="1"/>
    <col min="8207" max="8207" width="4.6640625" customWidth="1"/>
    <col min="8208" max="8208" width="1.44140625" customWidth="1"/>
    <col min="8209" max="8209" width="4.6640625" customWidth="1"/>
    <col min="8210" max="8210" width="6.6640625" bestFit="1" customWidth="1"/>
    <col min="8449" max="8449" width="4" customWidth="1"/>
    <col min="8450" max="8450" width="35.33203125" bestFit="1" customWidth="1"/>
    <col min="8451" max="8451" width="4.33203125" customWidth="1"/>
    <col min="8452" max="8452" width="1.44140625" customWidth="1"/>
    <col min="8453" max="8454" width="4.33203125" customWidth="1"/>
    <col min="8455" max="8455" width="1.44140625" customWidth="1"/>
    <col min="8456" max="8457" width="4.33203125" customWidth="1"/>
    <col min="8458" max="8458" width="1.44140625" customWidth="1"/>
    <col min="8459" max="8460" width="4.33203125" customWidth="1"/>
    <col min="8461" max="8461" width="1.44140625" customWidth="1"/>
    <col min="8462" max="8462" width="4.33203125" customWidth="1"/>
    <col min="8463" max="8463" width="4.6640625" customWidth="1"/>
    <col min="8464" max="8464" width="1.44140625" customWidth="1"/>
    <col min="8465" max="8465" width="4.6640625" customWidth="1"/>
    <col min="8466" max="8466" width="6.6640625" bestFit="1" customWidth="1"/>
    <col min="8705" max="8705" width="4" customWidth="1"/>
    <col min="8706" max="8706" width="35.33203125" bestFit="1" customWidth="1"/>
    <col min="8707" max="8707" width="4.33203125" customWidth="1"/>
    <col min="8708" max="8708" width="1.44140625" customWidth="1"/>
    <col min="8709" max="8710" width="4.33203125" customWidth="1"/>
    <col min="8711" max="8711" width="1.44140625" customWidth="1"/>
    <col min="8712" max="8713" width="4.33203125" customWidth="1"/>
    <col min="8714" max="8714" width="1.44140625" customWidth="1"/>
    <col min="8715" max="8716" width="4.33203125" customWidth="1"/>
    <col min="8717" max="8717" width="1.44140625" customWidth="1"/>
    <col min="8718" max="8718" width="4.33203125" customWidth="1"/>
    <col min="8719" max="8719" width="4.6640625" customWidth="1"/>
    <col min="8720" max="8720" width="1.44140625" customWidth="1"/>
    <col min="8721" max="8721" width="4.6640625" customWidth="1"/>
    <col min="8722" max="8722" width="6.6640625" bestFit="1" customWidth="1"/>
    <col min="8961" max="8961" width="4" customWidth="1"/>
    <col min="8962" max="8962" width="35.33203125" bestFit="1" customWidth="1"/>
    <col min="8963" max="8963" width="4.33203125" customWidth="1"/>
    <col min="8964" max="8964" width="1.44140625" customWidth="1"/>
    <col min="8965" max="8966" width="4.33203125" customWidth="1"/>
    <col min="8967" max="8967" width="1.44140625" customWidth="1"/>
    <col min="8968" max="8969" width="4.33203125" customWidth="1"/>
    <col min="8970" max="8970" width="1.44140625" customWidth="1"/>
    <col min="8971" max="8972" width="4.33203125" customWidth="1"/>
    <col min="8973" max="8973" width="1.44140625" customWidth="1"/>
    <col min="8974" max="8974" width="4.33203125" customWidth="1"/>
    <col min="8975" max="8975" width="4.6640625" customWidth="1"/>
    <col min="8976" max="8976" width="1.44140625" customWidth="1"/>
    <col min="8977" max="8977" width="4.6640625" customWidth="1"/>
    <col min="8978" max="8978" width="6.6640625" bestFit="1" customWidth="1"/>
    <col min="9217" max="9217" width="4" customWidth="1"/>
    <col min="9218" max="9218" width="35.33203125" bestFit="1" customWidth="1"/>
    <col min="9219" max="9219" width="4.33203125" customWidth="1"/>
    <col min="9220" max="9220" width="1.44140625" customWidth="1"/>
    <col min="9221" max="9222" width="4.33203125" customWidth="1"/>
    <col min="9223" max="9223" width="1.44140625" customWidth="1"/>
    <col min="9224" max="9225" width="4.33203125" customWidth="1"/>
    <col min="9226" max="9226" width="1.44140625" customWidth="1"/>
    <col min="9227" max="9228" width="4.33203125" customWidth="1"/>
    <col min="9229" max="9229" width="1.44140625" customWidth="1"/>
    <col min="9230" max="9230" width="4.33203125" customWidth="1"/>
    <col min="9231" max="9231" width="4.6640625" customWidth="1"/>
    <col min="9232" max="9232" width="1.44140625" customWidth="1"/>
    <col min="9233" max="9233" width="4.6640625" customWidth="1"/>
    <col min="9234" max="9234" width="6.6640625" bestFit="1" customWidth="1"/>
    <col min="9473" max="9473" width="4" customWidth="1"/>
    <col min="9474" max="9474" width="35.33203125" bestFit="1" customWidth="1"/>
    <col min="9475" max="9475" width="4.33203125" customWidth="1"/>
    <col min="9476" max="9476" width="1.44140625" customWidth="1"/>
    <col min="9477" max="9478" width="4.33203125" customWidth="1"/>
    <col min="9479" max="9479" width="1.44140625" customWidth="1"/>
    <col min="9480" max="9481" width="4.33203125" customWidth="1"/>
    <col min="9482" max="9482" width="1.44140625" customWidth="1"/>
    <col min="9483" max="9484" width="4.33203125" customWidth="1"/>
    <col min="9485" max="9485" width="1.44140625" customWidth="1"/>
    <col min="9486" max="9486" width="4.33203125" customWidth="1"/>
    <col min="9487" max="9487" width="4.6640625" customWidth="1"/>
    <col min="9488" max="9488" width="1.44140625" customWidth="1"/>
    <col min="9489" max="9489" width="4.6640625" customWidth="1"/>
    <col min="9490" max="9490" width="6.6640625" bestFit="1" customWidth="1"/>
    <col min="9729" max="9729" width="4" customWidth="1"/>
    <col min="9730" max="9730" width="35.33203125" bestFit="1" customWidth="1"/>
    <col min="9731" max="9731" width="4.33203125" customWidth="1"/>
    <col min="9732" max="9732" width="1.44140625" customWidth="1"/>
    <col min="9733" max="9734" width="4.33203125" customWidth="1"/>
    <col min="9735" max="9735" width="1.44140625" customWidth="1"/>
    <col min="9736" max="9737" width="4.33203125" customWidth="1"/>
    <col min="9738" max="9738" width="1.44140625" customWidth="1"/>
    <col min="9739" max="9740" width="4.33203125" customWidth="1"/>
    <col min="9741" max="9741" width="1.44140625" customWidth="1"/>
    <col min="9742" max="9742" width="4.33203125" customWidth="1"/>
    <col min="9743" max="9743" width="4.6640625" customWidth="1"/>
    <col min="9744" max="9744" width="1.44140625" customWidth="1"/>
    <col min="9745" max="9745" width="4.6640625" customWidth="1"/>
    <col min="9746" max="9746" width="6.6640625" bestFit="1" customWidth="1"/>
    <col min="9985" max="9985" width="4" customWidth="1"/>
    <col min="9986" max="9986" width="35.33203125" bestFit="1" customWidth="1"/>
    <col min="9987" max="9987" width="4.33203125" customWidth="1"/>
    <col min="9988" max="9988" width="1.44140625" customWidth="1"/>
    <col min="9989" max="9990" width="4.33203125" customWidth="1"/>
    <col min="9991" max="9991" width="1.44140625" customWidth="1"/>
    <col min="9992" max="9993" width="4.33203125" customWidth="1"/>
    <col min="9994" max="9994" width="1.44140625" customWidth="1"/>
    <col min="9995" max="9996" width="4.33203125" customWidth="1"/>
    <col min="9997" max="9997" width="1.44140625" customWidth="1"/>
    <col min="9998" max="9998" width="4.33203125" customWidth="1"/>
    <col min="9999" max="9999" width="4.6640625" customWidth="1"/>
    <col min="10000" max="10000" width="1.44140625" customWidth="1"/>
    <col min="10001" max="10001" width="4.6640625" customWidth="1"/>
    <col min="10002" max="10002" width="6.6640625" bestFit="1" customWidth="1"/>
    <col min="10241" max="10241" width="4" customWidth="1"/>
    <col min="10242" max="10242" width="35.33203125" bestFit="1" customWidth="1"/>
    <col min="10243" max="10243" width="4.33203125" customWidth="1"/>
    <col min="10244" max="10244" width="1.44140625" customWidth="1"/>
    <col min="10245" max="10246" width="4.33203125" customWidth="1"/>
    <col min="10247" max="10247" width="1.44140625" customWidth="1"/>
    <col min="10248" max="10249" width="4.33203125" customWidth="1"/>
    <col min="10250" max="10250" width="1.44140625" customWidth="1"/>
    <col min="10251" max="10252" width="4.33203125" customWidth="1"/>
    <col min="10253" max="10253" width="1.44140625" customWidth="1"/>
    <col min="10254" max="10254" width="4.33203125" customWidth="1"/>
    <col min="10255" max="10255" width="4.6640625" customWidth="1"/>
    <col min="10256" max="10256" width="1.44140625" customWidth="1"/>
    <col min="10257" max="10257" width="4.6640625" customWidth="1"/>
    <col min="10258" max="10258" width="6.6640625" bestFit="1" customWidth="1"/>
    <col min="10497" max="10497" width="4" customWidth="1"/>
    <col min="10498" max="10498" width="35.33203125" bestFit="1" customWidth="1"/>
    <col min="10499" max="10499" width="4.33203125" customWidth="1"/>
    <col min="10500" max="10500" width="1.44140625" customWidth="1"/>
    <col min="10501" max="10502" width="4.33203125" customWidth="1"/>
    <col min="10503" max="10503" width="1.44140625" customWidth="1"/>
    <col min="10504" max="10505" width="4.33203125" customWidth="1"/>
    <col min="10506" max="10506" width="1.44140625" customWidth="1"/>
    <col min="10507" max="10508" width="4.33203125" customWidth="1"/>
    <col min="10509" max="10509" width="1.44140625" customWidth="1"/>
    <col min="10510" max="10510" width="4.33203125" customWidth="1"/>
    <col min="10511" max="10511" width="4.6640625" customWidth="1"/>
    <col min="10512" max="10512" width="1.44140625" customWidth="1"/>
    <col min="10513" max="10513" width="4.6640625" customWidth="1"/>
    <col min="10514" max="10514" width="6.6640625" bestFit="1" customWidth="1"/>
    <col min="10753" max="10753" width="4" customWidth="1"/>
    <col min="10754" max="10754" width="35.33203125" bestFit="1" customWidth="1"/>
    <col min="10755" max="10755" width="4.33203125" customWidth="1"/>
    <col min="10756" max="10756" width="1.44140625" customWidth="1"/>
    <col min="10757" max="10758" width="4.33203125" customWidth="1"/>
    <col min="10759" max="10759" width="1.44140625" customWidth="1"/>
    <col min="10760" max="10761" width="4.33203125" customWidth="1"/>
    <col min="10762" max="10762" width="1.44140625" customWidth="1"/>
    <col min="10763" max="10764" width="4.33203125" customWidth="1"/>
    <col min="10765" max="10765" width="1.44140625" customWidth="1"/>
    <col min="10766" max="10766" width="4.33203125" customWidth="1"/>
    <col min="10767" max="10767" width="4.6640625" customWidth="1"/>
    <col min="10768" max="10768" width="1.44140625" customWidth="1"/>
    <col min="10769" max="10769" width="4.6640625" customWidth="1"/>
    <col min="10770" max="10770" width="6.6640625" bestFit="1" customWidth="1"/>
    <col min="11009" max="11009" width="4" customWidth="1"/>
    <col min="11010" max="11010" width="35.33203125" bestFit="1" customWidth="1"/>
    <col min="11011" max="11011" width="4.33203125" customWidth="1"/>
    <col min="11012" max="11012" width="1.44140625" customWidth="1"/>
    <col min="11013" max="11014" width="4.33203125" customWidth="1"/>
    <col min="11015" max="11015" width="1.44140625" customWidth="1"/>
    <col min="11016" max="11017" width="4.33203125" customWidth="1"/>
    <col min="11018" max="11018" width="1.44140625" customWidth="1"/>
    <col min="11019" max="11020" width="4.33203125" customWidth="1"/>
    <col min="11021" max="11021" width="1.44140625" customWidth="1"/>
    <col min="11022" max="11022" width="4.33203125" customWidth="1"/>
    <col min="11023" max="11023" width="4.6640625" customWidth="1"/>
    <col min="11024" max="11024" width="1.44140625" customWidth="1"/>
    <col min="11025" max="11025" width="4.6640625" customWidth="1"/>
    <col min="11026" max="11026" width="6.6640625" bestFit="1" customWidth="1"/>
    <col min="11265" max="11265" width="4" customWidth="1"/>
    <col min="11266" max="11266" width="35.33203125" bestFit="1" customWidth="1"/>
    <col min="11267" max="11267" width="4.33203125" customWidth="1"/>
    <col min="11268" max="11268" width="1.44140625" customWidth="1"/>
    <col min="11269" max="11270" width="4.33203125" customWidth="1"/>
    <col min="11271" max="11271" width="1.44140625" customWidth="1"/>
    <col min="11272" max="11273" width="4.33203125" customWidth="1"/>
    <col min="11274" max="11274" width="1.44140625" customWidth="1"/>
    <col min="11275" max="11276" width="4.33203125" customWidth="1"/>
    <col min="11277" max="11277" width="1.44140625" customWidth="1"/>
    <col min="11278" max="11278" width="4.33203125" customWidth="1"/>
    <col min="11279" max="11279" width="4.6640625" customWidth="1"/>
    <col min="11280" max="11280" width="1.44140625" customWidth="1"/>
    <col min="11281" max="11281" width="4.6640625" customWidth="1"/>
    <col min="11282" max="11282" width="6.6640625" bestFit="1" customWidth="1"/>
    <col min="11521" max="11521" width="4" customWidth="1"/>
    <col min="11522" max="11522" width="35.33203125" bestFit="1" customWidth="1"/>
    <col min="11523" max="11523" width="4.33203125" customWidth="1"/>
    <col min="11524" max="11524" width="1.44140625" customWidth="1"/>
    <col min="11525" max="11526" width="4.33203125" customWidth="1"/>
    <col min="11527" max="11527" width="1.44140625" customWidth="1"/>
    <col min="11528" max="11529" width="4.33203125" customWidth="1"/>
    <col min="11530" max="11530" width="1.44140625" customWidth="1"/>
    <col min="11531" max="11532" width="4.33203125" customWidth="1"/>
    <col min="11533" max="11533" width="1.44140625" customWidth="1"/>
    <col min="11534" max="11534" width="4.33203125" customWidth="1"/>
    <col min="11535" max="11535" width="4.6640625" customWidth="1"/>
    <col min="11536" max="11536" width="1.44140625" customWidth="1"/>
    <col min="11537" max="11537" width="4.6640625" customWidth="1"/>
    <col min="11538" max="11538" width="6.6640625" bestFit="1" customWidth="1"/>
    <col min="11777" max="11777" width="4" customWidth="1"/>
    <col min="11778" max="11778" width="35.33203125" bestFit="1" customWidth="1"/>
    <col min="11779" max="11779" width="4.33203125" customWidth="1"/>
    <col min="11780" max="11780" width="1.44140625" customWidth="1"/>
    <col min="11781" max="11782" width="4.33203125" customWidth="1"/>
    <col min="11783" max="11783" width="1.44140625" customWidth="1"/>
    <col min="11784" max="11785" width="4.33203125" customWidth="1"/>
    <col min="11786" max="11786" width="1.44140625" customWidth="1"/>
    <col min="11787" max="11788" width="4.33203125" customWidth="1"/>
    <col min="11789" max="11789" width="1.44140625" customWidth="1"/>
    <col min="11790" max="11790" width="4.33203125" customWidth="1"/>
    <col min="11791" max="11791" width="4.6640625" customWidth="1"/>
    <col min="11792" max="11792" width="1.44140625" customWidth="1"/>
    <col min="11793" max="11793" width="4.6640625" customWidth="1"/>
    <col min="11794" max="11794" width="6.6640625" bestFit="1" customWidth="1"/>
    <col min="12033" max="12033" width="4" customWidth="1"/>
    <col min="12034" max="12034" width="35.33203125" bestFit="1" customWidth="1"/>
    <col min="12035" max="12035" width="4.33203125" customWidth="1"/>
    <col min="12036" max="12036" width="1.44140625" customWidth="1"/>
    <col min="12037" max="12038" width="4.33203125" customWidth="1"/>
    <col min="12039" max="12039" width="1.44140625" customWidth="1"/>
    <col min="12040" max="12041" width="4.33203125" customWidth="1"/>
    <col min="12042" max="12042" width="1.44140625" customWidth="1"/>
    <col min="12043" max="12044" width="4.33203125" customWidth="1"/>
    <col min="12045" max="12045" width="1.44140625" customWidth="1"/>
    <col min="12046" max="12046" width="4.33203125" customWidth="1"/>
    <col min="12047" max="12047" width="4.6640625" customWidth="1"/>
    <col min="12048" max="12048" width="1.44140625" customWidth="1"/>
    <col min="12049" max="12049" width="4.6640625" customWidth="1"/>
    <col min="12050" max="12050" width="6.6640625" bestFit="1" customWidth="1"/>
    <col min="12289" max="12289" width="4" customWidth="1"/>
    <col min="12290" max="12290" width="35.33203125" bestFit="1" customWidth="1"/>
    <col min="12291" max="12291" width="4.33203125" customWidth="1"/>
    <col min="12292" max="12292" width="1.44140625" customWidth="1"/>
    <col min="12293" max="12294" width="4.33203125" customWidth="1"/>
    <col min="12295" max="12295" width="1.44140625" customWidth="1"/>
    <col min="12296" max="12297" width="4.33203125" customWidth="1"/>
    <col min="12298" max="12298" width="1.44140625" customWidth="1"/>
    <col min="12299" max="12300" width="4.33203125" customWidth="1"/>
    <col min="12301" max="12301" width="1.44140625" customWidth="1"/>
    <col min="12302" max="12302" width="4.33203125" customWidth="1"/>
    <col min="12303" max="12303" width="4.6640625" customWidth="1"/>
    <col min="12304" max="12304" width="1.44140625" customWidth="1"/>
    <col min="12305" max="12305" width="4.6640625" customWidth="1"/>
    <col min="12306" max="12306" width="6.6640625" bestFit="1" customWidth="1"/>
    <col min="12545" max="12545" width="4" customWidth="1"/>
    <col min="12546" max="12546" width="35.33203125" bestFit="1" customWidth="1"/>
    <col min="12547" max="12547" width="4.33203125" customWidth="1"/>
    <col min="12548" max="12548" width="1.44140625" customWidth="1"/>
    <col min="12549" max="12550" width="4.33203125" customWidth="1"/>
    <col min="12551" max="12551" width="1.44140625" customWidth="1"/>
    <col min="12552" max="12553" width="4.33203125" customWidth="1"/>
    <col min="12554" max="12554" width="1.44140625" customWidth="1"/>
    <col min="12555" max="12556" width="4.33203125" customWidth="1"/>
    <col min="12557" max="12557" width="1.44140625" customWidth="1"/>
    <col min="12558" max="12558" width="4.33203125" customWidth="1"/>
    <col min="12559" max="12559" width="4.6640625" customWidth="1"/>
    <col min="12560" max="12560" width="1.44140625" customWidth="1"/>
    <col min="12561" max="12561" width="4.6640625" customWidth="1"/>
    <col min="12562" max="12562" width="6.6640625" bestFit="1" customWidth="1"/>
    <col min="12801" max="12801" width="4" customWidth="1"/>
    <col min="12802" max="12802" width="35.33203125" bestFit="1" customWidth="1"/>
    <col min="12803" max="12803" width="4.33203125" customWidth="1"/>
    <col min="12804" max="12804" width="1.44140625" customWidth="1"/>
    <col min="12805" max="12806" width="4.33203125" customWidth="1"/>
    <col min="12807" max="12807" width="1.44140625" customWidth="1"/>
    <col min="12808" max="12809" width="4.33203125" customWidth="1"/>
    <col min="12810" max="12810" width="1.44140625" customWidth="1"/>
    <col min="12811" max="12812" width="4.33203125" customWidth="1"/>
    <col min="12813" max="12813" width="1.44140625" customWidth="1"/>
    <col min="12814" max="12814" width="4.33203125" customWidth="1"/>
    <col min="12815" max="12815" width="4.6640625" customWidth="1"/>
    <col min="12816" max="12816" width="1.44140625" customWidth="1"/>
    <col min="12817" max="12817" width="4.6640625" customWidth="1"/>
    <col min="12818" max="12818" width="6.6640625" bestFit="1" customWidth="1"/>
    <col min="13057" max="13057" width="4" customWidth="1"/>
    <col min="13058" max="13058" width="35.33203125" bestFit="1" customWidth="1"/>
    <col min="13059" max="13059" width="4.33203125" customWidth="1"/>
    <col min="13060" max="13060" width="1.44140625" customWidth="1"/>
    <col min="13061" max="13062" width="4.33203125" customWidth="1"/>
    <col min="13063" max="13063" width="1.44140625" customWidth="1"/>
    <col min="13064" max="13065" width="4.33203125" customWidth="1"/>
    <col min="13066" max="13066" width="1.44140625" customWidth="1"/>
    <col min="13067" max="13068" width="4.33203125" customWidth="1"/>
    <col min="13069" max="13069" width="1.44140625" customWidth="1"/>
    <col min="13070" max="13070" width="4.33203125" customWidth="1"/>
    <col min="13071" max="13071" width="4.6640625" customWidth="1"/>
    <col min="13072" max="13072" width="1.44140625" customWidth="1"/>
    <col min="13073" max="13073" width="4.6640625" customWidth="1"/>
    <col min="13074" max="13074" width="6.6640625" bestFit="1" customWidth="1"/>
    <col min="13313" max="13313" width="4" customWidth="1"/>
    <col min="13314" max="13314" width="35.33203125" bestFit="1" customWidth="1"/>
    <col min="13315" max="13315" width="4.33203125" customWidth="1"/>
    <col min="13316" max="13316" width="1.44140625" customWidth="1"/>
    <col min="13317" max="13318" width="4.33203125" customWidth="1"/>
    <col min="13319" max="13319" width="1.44140625" customWidth="1"/>
    <col min="13320" max="13321" width="4.33203125" customWidth="1"/>
    <col min="13322" max="13322" width="1.44140625" customWidth="1"/>
    <col min="13323" max="13324" width="4.33203125" customWidth="1"/>
    <col min="13325" max="13325" width="1.44140625" customWidth="1"/>
    <col min="13326" max="13326" width="4.33203125" customWidth="1"/>
    <col min="13327" max="13327" width="4.6640625" customWidth="1"/>
    <col min="13328" max="13328" width="1.44140625" customWidth="1"/>
    <col min="13329" max="13329" width="4.6640625" customWidth="1"/>
    <col min="13330" max="13330" width="6.6640625" bestFit="1" customWidth="1"/>
    <col min="13569" max="13569" width="4" customWidth="1"/>
    <col min="13570" max="13570" width="35.33203125" bestFit="1" customWidth="1"/>
    <col min="13571" max="13571" width="4.33203125" customWidth="1"/>
    <col min="13572" max="13572" width="1.44140625" customWidth="1"/>
    <col min="13573" max="13574" width="4.33203125" customWidth="1"/>
    <col min="13575" max="13575" width="1.44140625" customWidth="1"/>
    <col min="13576" max="13577" width="4.33203125" customWidth="1"/>
    <col min="13578" max="13578" width="1.44140625" customWidth="1"/>
    <col min="13579" max="13580" width="4.33203125" customWidth="1"/>
    <col min="13581" max="13581" width="1.44140625" customWidth="1"/>
    <col min="13582" max="13582" width="4.33203125" customWidth="1"/>
    <col min="13583" max="13583" width="4.6640625" customWidth="1"/>
    <col min="13584" max="13584" width="1.44140625" customWidth="1"/>
    <col min="13585" max="13585" width="4.6640625" customWidth="1"/>
    <col min="13586" max="13586" width="6.6640625" bestFit="1" customWidth="1"/>
    <col min="13825" max="13825" width="4" customWidth="1"/>
    <col min="13826" max="13826" width="35.33203125" bestFit="1" customWidth="1"/>
    <col min="13827" max="13827" width="4.33203125" customWidth="1"/>
    <col min="13828" max="13828" width="1.44140625" customWidth="1"/>
    <col min="13829" max="13830" width="4.33203125" customWidth="1"/>
    <col min="13831" max="13831" width="1.44140625" customWidth="1"/>
    <col min="13832" max="13833" width="4.33203125" customWidth="1"/>
    <col min="13834" max="13834" width="1.44140625" customWidth="1"/>
    <col min="13835" max="13836" width="4.33203125" customWidth="1"/>
    <col min="13837" max="13837" width="1.44140625" customWidth="1"/>
    <col min="13838" max="13838" width="4.33203125" customWidth="1"/>
    <col min="13839" max="13839" width="4.6640625" customWidth="1"/>
    <col min="13840" max="13840" width="1.44140625" customWidth="1"/>
    <col min="13841" max="13841" width="4.6640625" customWidth="1"/>
    <col min="13842" max="13842" width="6.6640625" bestFit="1" customWidth="1"/>
    <col min="14081" max="14081" width="4" customWidth="1"/>
    <col min="14082" max="14082" width="35.33203125" bestFit="1" customWidth="1"/>
    <col min="14083" max="14083" width="4.33203125" customWidth="1"/>
    <col min="14084" max="14084" width="1.44140625" customWidth="1"/>
    <col min="14085" max="14086" width="4.33203125" customWidth="1"/>
    <col min="14087" max="14087" width="1.44140625" customWidth="1"/>
    <col min="14088" max="14089" width="4.33203125" customWidth="1"/>
    <col min="14090" max="14090" width="1.44140625" customWidth="1"/>
    <col min="14091" max="14092" width="4.33203125" customWidth="1"/>
    <col min="14093" max="14093" width="1.44140625" customWidth="1"/>
    <col min="14094" max="14094" width="4.33203125" customWidth="1"/>
    <col min="14095" max="14095" width="4.6640625" customWidth="1"/>
    <col min="14096" max="14096" width="1.44140625" customWidth="1"/>
    <col min="14097" max="14097" width="4.6640625" customWidth="1"/>
    <col min="14098" max="14098" width="6.6640625" bestFit="1" customWidth="1"/>
    <col min="14337" max="14337" width="4" customWidth="1"/>
    <col min="14338" max="14338" width="35.33203125" bestFit="1" customWidth="1"/>
    <col min="14339" max="14339" width="4.33203125" customWidth="1"/>
    <col min="14340" max="14340" width="1.44140625" customWidth="1"/>
    <col min="14341" max="14342" width="4.33203125" customWidth="1"/>
    <col min="14343" max="14343" width="1.44140625" customWidth="1"/>
    <col min="14344" max="14345" width="4.33203125" customWidth="1"/>
    <col min="14346" max="14346" width="1.44140625" customWidth="1"/>
    <col min="14347" max="14348" width="4.33203125" customWidth="1"/>
    <col min="14349" max="14349" width="1.44140625" customWidth="1"/>
    <col min="14350" max="14350" width="4.33203125" customWidth="1"/>
    <col min="14351" max="14351" width="4.6640625" customWidth="1"/>
    <col min="14352" max="14352" width="1.44140625" customWidth="1"/>
    <col min="14353" max="14353" width="4.6640625" customWidth="1"/>
    <col min="14354" max="14354" width="6.6640625" bestFit="1" customWidth="1"/>
    <col min="14593" max="14593" width="4" customWidth="1"/>
    <col min="14594" max="14594" width="35.33203125" bestFit="1" customWidth="1"/>
    <col min="14595" max="14595" width="4.33203125" customWidth="1"/>
    <col min="14596" max="14596" width="1.44140625" customWidth="1"/>
    <col min="14597" max="14598" width="4.33203125" customWidth="1"/>
    <col min="14599" max="14599" width="1.44140625" customWidth="1"/>
    <col min="14600" max="14601" width="4.33203125" customWidth="1"/>
    <col min="14602" max="14602" width="1.44140625" customWidth="1"/>
    <col min="14603" max="14604" width="4.33203125" customWidth="1"/>
    <col min="14605" max="14605" width="1.44140625" customWidth="1"/>
    <col min="14606" max="14606" width="4.33203125" customWidth="1"/>
    <col min="14607" max="14607" width="4.6640625" customWidth="1"/>
    <col min="14608" max="14608" width="1.44140625" customWidth="1"/>
    <col min="14609" max="14609" width="4.6640625" customWidth="1"/>
    <col min="14610" max="14610" width="6.6640625" bestFit="1" customWidth="1"/>
    <col min="14849" max="14849" width="4" customWidth="1"/>
    <col min="14850" max="14850" width="35.33203125" bestFit="1" customWidth="1"/>
    <col min="14851" max="14851" width="4.33203125" customWidth="1"/>
    <col min="14852" max="14852" width="1.44140625" customWidth="1"/>
    <col min="14853" max="14854" width="4.33203125" customWidth="1"/>
    <col min="14855" max="14855" width="1.44140625" customWidth="1"/>
    <col min="14856" max="14857" width="4.33203125" customWidth="1"/>
    <col min="14858" max="14858" width="1.44140625" customWidth="1"/>
    <col min="14859" max="14860" width="4.33203125" customWidth="1"/>
    <col min="14861" max="14861" width="1.44140625" customWidth="1"/>
    <col min="14862" max="14862" width="4.33203125" customWidth="1"/>
    <col min="14863" max="14863" width="4.6640625" customWidth="1"/>
    <col min="14864" max="14864" width="1.44140625" customWidth="1"/>
    <col min="14865" max="14865" width="4.6640625" customWidth="1"/>
    <col min="14866" max="14866" width="6.6640625" bestFit="1" customWidth="1"/>
    <col min="15105" max="15105" width="4" customWidth="1"/>
    <col min="15106" max="15106" width="35.33203125" bestFit="1" customWidth="1"/>
    <col min="15107" max="15107" width="4.33203125" customWidth="1"/>
    <col min="15108" max="15108" width="1.44140625" customWidth="1"/>
    <col min="15109" max="15110" width="4.33203125" customWidth="1"/>
    <col min="15111" max="15111" width="1.44140625" customWidth="1"/>
    <col min="15112" max="15113" width="4.33203125" customWidth="1"/>
    <col min="15114" max="15114" width="1.44140625" customWidth="1"/>
    <col min="15115" max="15116" width="4.33203125" customWidth="1"/>
    <col min="15117" max="15117" width="1.44140625" customWidth="1"/>
    <col min="15118" max="15118" width="4.33203125" customWidth="1"/>
    <col min="15119" max="15119" width="4.6640625" customWidth="1"/>
    <col min="15120" max="15120" width="1.44140625" customWidth="1"/>
    <col min="15121" max="15121" width="4.6640625" customWidth="1"/>
    <col min="15122" max="15122" width="6.6640625" bestFit="1" customWidth="1"/>
    <col min="15361" max="15361" width="4" customWidth="1"/>
    <col min="15362" max="15362" width="35.33203125" bestFit="1" customWidth="1"/>
    <col min="15363" max="15363" width="4.33203125" customWidth="1"/>
    <col min="15364" max="15364" width="1.44140625" customWidth="1"/>
    <col min="15365" max="15366" width="4.33203125" customWidth="1"/>
    <col min="15367" max="15367" width="1.44140625" customWidth="1"/>
    <col min="15368" max="15369" width="4.33203125" customWidth="1"/>
    <col min="15370" max="15370" width="1.44140625" customWidth="1"/>
    <col min="15371" max="15372" width="4.33203125" customWidth="1"/>
    <col min="15373" max="15373" width="1.44140625" customWidth="1"/>
    <col min="15374" max="15374" width="4.33203125" customWidth="1"/>
    <col min="15375" max="15375" width="4.6640625" customWidth="1"/>
    <col min="15376" max="15376" width="1.44140625" customWidth="1"/>
    <col min="15377" max="15377" width="4.6640625" customWidth="1"/>
    <col min="15378" max="15378" width="6.6640625" bestFit="1" customWidth="1"/>
    <col min="15617" max="15617" width="4" customWidth="1"/>
    <col min="15618" max="15618" width="35.33203125" bestFit="1" customWidth="1"/>
    <col min="15619" max="15619" width="4.33203125" customWidth="1"/>
    <col min="15620" max="15620" width="1.44140625" customWidth="1"/>
    <col min="15621" max="15622" width="4.33203125" customWidth="1"/>
    <col min="15623" max="15623" width="1.44140625" customWidth="1"/>
    <col min="15624" max="15625" width="4.33203125" customWidth="1"/>
    <col min="15626" max="15626" width="1.44140625" customWidth="1"/>
    <col min="15627" max="15628" width="4.33203125" customWidth="1"/>
    <col min="15629" max="15629" width="1.44140625" customWidth="1"/>
    <col min="15630" max="15630" width="4.33203125" customWidth="1"/>
    <col min="15631" max="15631" width="4.6640625" customWidth="1"/>
    <col min="15632" max="15632" width="1.44140625" customWidth="1"/>
    <col min="15633" max="15633" width="4.6640625" customWidth="1"/>
    <col min="15634" max="15634" width="6.6640625" bestFit="1" customWidth="1"/>
    <col min="15873" max="15873" width="4" customWidth="1"/>
    <col min="15874" max="15874" width="35.33203125" bestFit="1" customWidth="1"/>
    <col min="15875" max="15875" width="4.33203125" customWidth="1"/>
    <col min="15876" max="15876" width="1.44140625" customWidth="1"/>
    <col min="15877" max="15878" width="4.33203125" customWidth="1"/>
    <col min="15879" max="15879" width="1.44140625" customWidth="1"/>
    <col min="15880" max="15881" width="4.33203125" customWidth="1"/>
    <col min="15882" max="15882" width="1.44140625" customWidth="1"/>
    <col min="15883" max="15884" width="4.33203125" customWidth="1"/>
    <col min="15885" max="15885" width="1.44140625" customWidth="1"/>
    <col min="15886" max="15886" width="4.33203125" customWidth="1"/>
    <col min="15887" max="15887" width="4.6640625" customWidth="1"/>
    <col min="15888" max="15888" width="1.44140625" customWidth="1"/>
    <col min="15889" max="15889" width="4.6640625" customWidth="1"/>
    <col min="15890" max="15890" width="6.6640625" bestFit="1" customWidth="1"/>
    <col min="16129" max="16129" width="4" customWidth="1"/>
    <col min="16130" max="16130" width="35.33203125" bestFit="1" customWidth="1"/>
    <col min="16131" max="16131" width="4.33203125" customWidth="1"/>
    <col min="16132" max="16132" width="1.44140625" customWidth="1"/>
    <col min="16133" max="16134" width="4.33203125" customWidth="1"/>
    <col min="16135" max="16135" width="1.44140625" customWidth="1"/>
    <col min="16136" max="16137" width="4.33203125" customWidth="1"/>
    <col min="16138" max="16138" width="1.44140625" customWidth="1"/>
    <col min="16139" max="16140" width="4.33203125" customWidth="1"/>
    <col min="16141" max="16141" width="1.44140625" customWidth="1"/>
    <col min="16142" max="16142" width="4.33203125" customWidth="1"/>
    <col min="16143" max="16143" width="4.6640625" customWidth="1"/>
    <col min="16144" max="16144" width="1.44140625" customWidth="1"/>
    <col min="16145" max="16145" width="4.6640625" customWidth="1"/>
    <col min="16146" max="16146" width="6.6640625" bestFit="1" customWidth="1"/>
  </cols>
  <sheetData>
    <row r="1" spans="1:26" ht="15" thickBot="1" x14ac:dyDescent="0.35"/>
    <row r="2" spans="1:26" ht="15" customHeight="1" x14ac:dyDescent="0.3">
      <c r="A2" s="297" t="str">
        <f>'Nasazení do skupin'!B2</f>
        <v>10. GALA MČR mladších žáků jednotlivci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4"/>
    </row>
    <row r="3" spans="1:26" ht="15.75" customHeight="1" thickBot="1" x14ac:dyDescent="0.35">
      <c r="A3" s="298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300"/>
    </row>
    <row r="4" spans="1:26" ht="32.25" customHeight="1" thickBot="1" x14ac:dyDescent="0.35">
      <c r="A4" s="301" t="s">
        <v>6</v>
      </c>
      <c r="B4" s="302"/>
      <c r="C4" s="307" t="str">
        <f>'Nasazení do skupin'!B3</f>
        <v>Žďár nad Sázavou 8.9.2018</v>
      </c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9"/>
    </row>
    <row r="5" spans="1:26" ht="15" customHeight="1" x14ac:dyDescent="0.3">
      <c r="A5" s="303"/>
      <c r="B5" s="304"/>
      <c r="C5" s="297">
        <v>1</v>
      </c>
      <c r="D5" s="293"/>
      <c r="E5" s="294"/>
      <c r="F5" s="297">
        <v>2</v>
      </c>
      <c r="G5" s="293"/>
      <c r="H5" s="294"/>
      <c r="I5" s="297">
        <v>3</v>
      </c>
      <c r="J5" s="293"/>
      <c r="K5" s="294"/>
      <c r="L5" s="297">
        <v>4</v>
      </c>
      <c r="M5" s="293"/>
      <c r="N5" s="294"/>
      <c r="O5" s="310" t="s">
        <v>1</v>
      </c>
      <c r="P5" s="311"/>
      <c r="Q5" s="312"/>
      <c r="R5" s="56" t="s">
        <v>2</v>
      </c>
    </row>
    <row r="6" spans="1:26" ht="15.75" customHeight="1" thickBot="1" x14ac:dyDescent="0.35">
      <c r="A6" s="305"/>
      <c r="B6" s="306"/>
      <c r="C6" s="325"/>
      <c r="D6" s="295"/>
      <c r="E6" s="296"/>
      <c r="F6" s="298"/>
      <c r="G6" s="299"/>
      <c r="H6" s="300"/>
      <c r="I6" s="298"/>
      <c r="J6" s="299"/>
      <c r="K6" s="300"/>
      <c r="L6" s="298"/>
      <c r="M6" s="299"/>
      <c r="N6" s="300"/>
      <c r="O6" s="313" t="s">
        <v>3</v>
      </c>
      <c r="P6" s="314"/>
      <c r="Q6" s="315"/>
      <c r="R6" s="59" t="s">
        <v>4</v>
      </c>
    </row>
    <row r="7" spans="1:26" ht="15" customHeight="1" x14ac:dyDescent="0.3">
      <c r="A7" s="250">
        <v>1</v>
      </c>
      <c r="B7" s="253" t="str">
        <f>'Nasazení do skupin'!B9</f>
        <v>TJ Baník Stříbro "A" - Tolar</v>
      </c>
      <c r="C7" s="269"/>
      <c r="D7" s="270"/>
      <c r="E7" s="271"/>
      <c r="F7" s="245"/>
      <c r="G7" s="245"/>
      <c r="H7" s="241"/>
      <c r="I7" s="243"/>
      <c r="J7" s="245"/>
      <c r="K7" s="241"/>
      <c r="L7" s="243"/>
      <c r="M7" s="245"/>
      <c r="N7" s="241"/>
      <c r="O7" s="291"/>
      <c r="P7" s="226"/>
      <c r="Q7" s="230"/>
      <c r="R7" s="233"/>
      <c r="Y7" s="47"/>
    </row>
    <row r="8" spans="1:26" ht="15.75" customHeight="1" thickBot="1" x14ac:dyDescent="0.35">
      <c r="A8" s="251"/>
      <c r="B8" s="254"/>
      <c r="C8" s="272"/>
      <c r="D8" s="273"/>
      <c r="E8" s="274"/>
      <c r="F8" s="246"/>
      <c r="G8" s="246"/>
      <c r="H8" s="242"/>
      <c r="I8" s="244"/>
      <c r="J8" s="246"/>
      <c r="K8" s="242"/>
      <c r="L8" s="244"/>
      <c r="M8" s="246"/>
      <c r="N8" s="242"/>
      <c r="O8" s="292"/>
      <c r="P8" s="227"/>
      <c r="Q8" s="231"/>
      <c r="R8" s="234"/>
    </row>
    <row r="9" spans="1:26" ht="15" customHeight="1" x14ac:dyDescent="0.3">
      <c r="A9" s="251"/>
      <c r="B9" s="254"/>
      <c r="C9" s="272"/>
      <c r="D9" s="273"/>
      <c r="E9" s="274"/>
      <c r="F9" s="219"/>
      <c r="G9" s="219"/>
      <c r="H9" s="225"/>
      <c r="I9" s="223"/>
      <c r="J9" s="219"/>
      <c r="K9" s="225"/>
      <c r="L9" s="223"/>
      <c r="M9" s="219"/>
      <c r="N9" s="225"/>
      <c r="O9" s="289"/>
      <c r="P9" s="215"/>
      <c r="Q9" s="217"/>
      <c r="R9" s="235"/>
      <c r="X9" s="47"/>
      <c r="Y9" s="47"/>
      <c r="Z9" s="47"/>
    </row>
    <row r="10" spans="1:26" ht="15.75" customHeight="1" thickBot="1" x14ac:dyDescent="0.35">
      <c r="A10" s="252"/>
      <c r="B10" s="255"/>
      <c r="C10" s="275"/>
      <c r="D10" s="276"/>
      <c r="E10" s="277"/>
      <c r="F10" s="219"/>
      <c r="G10" s="219"/>
      <c r="H10" s="225"/>
      <c r="I10" s="224"/>
      <c r="J10" s="220"/>
      <c r="K10" s="240"/>
      <c r="L10" s="224"/>
      <c r="M10" s="220"/>
      <c r="N10" s="240"/>
      <c r="O10" s="290"/>
      <c r="P10" s="216"/>
      <c r="Q10" s="218"/>
      <c r="R10" s="236"/>
      <c r="X10" s="47"/>
      <c r="Y10" s="47"/>
      <c r="Z10" s="47"/>
    </row>
    <row r="11" spans="1:26" ht="15" customHeight="1" x14ac:dyDescent="0.3">
      <c r="A11" s="250">
        <v>2</v>
      </c>
      <c r="B11" s="253" t="str">
        <f>'Nasazení do skupin'!B10</f>
        <v>TJ SLAVOJ Český Brod "A" - Červenka</v>
      </c>
      <c r="C11" s="265"/>
      <c r="D11" s="266"/>
      <c r="E11" s="266"/>
      <c r="F11" s="256" t="s">
        <v>54</v>
      </c>
      <c r="G11" s="257"/>
      <c r="H11" s="258"/>
      <c r="I11" s="245"/>
      <c r="J11" s="245"/>
      <c r="K11" s="241"/>
      <c r="L11" s="243"/>
      <c r="M11" s="245"/>
      <c r="N11" s="241"/>
      <c r="O11" s="291"/>
      <c r="P11" s="226"/>
      <c r="Q11" s="230"/>
      <c r="R11" s="233"/>
    </row>
    <row r="12" spans="1:26" ht="15.75" customHeight="1" thickBot="1" x14ac:dyDescent="0.35">
      <c r="A12" s="251"/>
      <c r="B12" s="254"/>
      <c r="C12" s="244"/>
      <c r="D12" s="246"/>
      <c r="E12" s="246"/>
      <c r="F12" s="259"/>
      <c r="G12" s="260"/>
      <c r="H12" s="261"/>
      <c r="I12" s="246"/>
      <c r="J12" s="246"/>
      <c r="K12" s="242"/>
      <c r="L12" s="244"/>
      <c r="M12" s="246"/>
      <c r="N12" s="242"/>
      <c r="O12" s="292"/>
      <c r="P12" s="227"/>
      <c r="Q12" s="231"/>
      <c r="R12" s="234"/>
    </row>
    <row r="13" spans="1:26" ht="15" customHeight="1" x14ac:dyDescent="0.3">
      <c r="A13" s="251"/>
      <c r="B13" s="254"/>
      <c r="C13" s="223"/>
      <c r="D13" s="219"/>
      <c r="E13" s="219"/>
      <c r="F13" s="259"/>
      <c r="G13" s="260"/>
      <c r="H13" s="261"/>
      <c r="I13" s="219"/>
      <c r="J13" s="219"/>
      <c r="K13" s="225"/>
      <c r="L13" s="223"/>
      <c r="M13" s="219"/>
      <c r="N13" s="225"/>
      <c r="O13" s="289"/>
      <c r="P13" s="215"/>
      <c r="Q13" s="217"/>
      <c r="R13" s="235"/>
    </row>
    <row r="14" spans="1:26" ht="15.75" customHeight="1" thickBot="1" x14ac:dyDescent="0.35">
      <c r="A14" s="252"/>
      <c r="B14" s="255"/>
      <c r="C14" s="224"/>
      <c r="D14" s="220"/>
      <c r="E14" s="220"/>
      <c r="F14" s="262"/>
      <c r="G14" s="263"/>
      <c r="H14" s="264"/>
      <c r="I14" s="219"/>
      <c r="J14" s="219"/>
      <c r="K14" s="225"/>
      <c r="L14" s="224"/>
      <c r="M14" s="220"/>
      <c r="N14" s="240"/>
      <c r="O14" s="290"/>
      <c r="P14" s="216"/>
      <c r="Q14" s="218"/>
      <c r="R14" s="236"/>
    </row>
    <row r="15" spans="1:26" ht="15" customHeight="1" x14ac:dyDescent="0.3">
      <c r="A15" s="250">
        <v>3</v>
      </c>
      <c r="B15" s="253" t="str">
        <f>'Nasazení do skupin'!B11</f>
        <v>UNITOP SKP Žďár nad Sázavou "C" - Sládek</v>
      </c>
      <c r="C15" s="243"/>
      <c r="D15" s="245"/>
      <c r="E15" s="241"/>
      <c r="F15" s="265"/>
      <c r="G15" s="266"/>
      <c r="H15" s="266"/>
      <c r="I15" s="376"/>
      <c r="J15" s="377"/>
      <c r="K15" s="378"/>
      <c r="L15" s="247"/>
      <c r="M15" s="247"/>
      <c r="N15" s="287"/>
      <c r="O15" s="291"/>
      <c r="P15" s="226"/>
      <c r="Q15" s="230"/>
      <c r="R15" s="233"/>
    </row>
    <row r="16" spans="1:26" ht="15.75" customHeight="1" thickBot="1" x14ac:dyDescent="0.35">
      <c r="A16" s="251"/>
      <c r="B16" s="254"/>
      <c r="C16" s="244"/>
      <c r="D16" s="246"/>
      <c r="E16" s="242"/>
      <c r="F16" s="244"/>
      <c r="G16" s="246"/>
      <c r="H16" s="246"/>
      <c r="I16" s="379"/>
      <c r="J16" s="380"/>
      <c r="K16" s="381"/>
      <c r="L16" s="248"/>
      <c r="M16" s="248"/>
      <c r="N16" s="288"/>
      <c r="O16" s="292"/>
      <c r="P16" s="227"/>
      <c r="Q16" s="231"/>
      <c r="R16" s="234"/>
    </row>
    <row r="17" spans="1:28" ht="15" customHeight="1" x14ac:dyDescent="0.3">
      <c r="A17" s="251"/>
      <c r="B17" s="254"/>
      <c r="C17" s="223"/>
      <c r="D17" s="219"/>
      <c r="E17" s="225"/>
      <c r="F17" s="223"/>
      <c r="G17" s="219"/>
      <c r="H17" s="219"/>
      <c r="I17" s="379"/>
      <c r="J17" s="380"/>
      <c r="K17" s="381"/>
      <c r="L17" s="267"/>
      <c r="M17" s="267"/>
      <c r="N17" s="221"/>
      <c r="O17" s="289"/>
      <c r="P17" s="215"/>
      <c r="Q17" s="217"/>
      <c r="R17" s="235"/>
    </row>
    <row r="18" spans="1:28" ht="15.75" customHeight="1" thickBot="1" x14ac:dyDescent="0.35">
      <c r="A18" s="252"/>
      <c r="B18" s="255"/>
      <c r="C18" s="224"/>
      <c r="D18" s="220"/>
      <c r="E18" s="240"/>
      <c r="F18" s="224"/>
      <c r="G18" s="220"/>
      <c r="H18" s="220"/>
      <c r="I18" s="382"/>
      <c r="J18" s="383"/>
      <c r="K18" s="384"/>
      <c r="L18" s="268"/>
      <c r="M18" s="268"/>
      <c r="N18" s="222"/>
      <c r="O18" s="290"/>
      <c r="P18" s="216"/>
      <c r="Q18" s="218"/>
      <c r="R18" s="236"/>
    </row>
    <row r="19" spans="1:28" ht="15" customHeight="1" x14ac:dyDescent="0.3">
      <c r="A19" s="250">
        <v>4</v>
      </c>
      <c r="B19" s="253" t="str">
        <f>'Nasazení do skupin'!B12</f>
        <v>TJ Peklo nad Zdobnicí "C" - Jindra</v>
      </c>
      <c r="C19" s="243"/>
      <c r="D19" s="245"/>
      <c r="E19" s="241"/>
      <c r="F19" s="243"/>
      <c r="G19" s="245"/>
      <c r="H19" s="241"/>
      <c r="I19" s="265"/>
      <c r="J19" s="266"/>
      <c r="K19" s="266"/>
      <c r="L19" s="278">
        <v>2018</v>
      </c>
      <c r="M19" s="394"/>
      <c r="N19" s="395"/>
      <c r="O19" s="226"/>
      <c r="P19" s="226"/>
      <c r="Q19" s="230"/>
      <c r="R19" s="233"/>
    </row>
    <row r="20" spans="1:28" ht="15.75" customHeight="1" thickBot="1" x14ac:dyDescent="0.35">
      <c r="A20" s="251"/>
      <c r="B20" s="254"/>
      <c r="C20" s="244"/>
      <c r="D20" s="246"/>
      <c r="E20" s="242"/>
      <c r="F20" s="244"/>
      <c r="G20" s="246"/>
      <c r="H20" s="242"/>
      <c r="I20" s="244"/>
      <c r="J20" s="246"/>
      <c r="K20" s="246"/>
      <c r="L20" s="396"/>
      <c r="M20" s="397"/>
      <c r="N20" s="398"/>
      <c r="O20" s="227"/>
      <c r="P20" s="227"/>
      <c r="Q20" s="231"/>
      <c r="R20" s="234"/>
    </row>
    <row r="21" spans="1:28" ht="15" customHeight="1" x14ac:dyDescent="0.3">
      <c r="A21" s="251"/>
      <c r="B21" s="254"/>
      <c r="C21" s="223"/>
      <c r="D21" s="219"/>
      <c r="E21" s="225"/>
      <c r="F21" s="223"/>
      <c r="G21" s="219"/>
      <c r="H21" s="225"/>
      <c r="I21" s="223"/>
      <c r="J21" s="219"/>
      <c r="K21" s="219"/>
      <c r="L21" s="396"/>
      <c r="M21" s="397"/>
      <c r="N21" s="398"/>
      <c r="O21" s="228"/>
      <c r="P21" s="215"/>
      <c r="Q21" s="217"/>
      <c r="R21" s="235"/>
    </row>
    <row r="22" spans="1:28" ht="15.75" customHeight="1" thickBot="1" x14ac:dyDescent="0.35">
      <c r="A22" s="252"/>
      <c r="B22" s="255"/>
      <c r="C22" s="224"/>
      <c r="D22" s="220"/>
      <c r="E22" s="240"/>
      <c r="F22" s="224"/>
      <c r="G22" s="220"/>
      <c r="H22" s="240"/>
      <c r="I22" s="224"/>
      <c r="J22" s="220"/>
      <c r="K22" s="220"/>
      <c r="L22" s="399"/>
      <c r="M22" s="400"/>
      <c r="N22" s="401"/>
      <c r="O22" s="229"/>
      <c r="P22" s="216"/>
      <c r="Q22" s="218"/>
      <c r="R22" s="236"/>
    </row>
    <row r="24" spans="1:28" ht="24.9" customHeight="1" x14ac:dyDescent="0.4">
      <c r="A24" s="232"/>
      <c r="B24" s="232"/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47"/>
      <c r="T24" s="47"/>
      <c r="U24" s="47"/>
      <c r="V24" s="47"/>
      <c r="W24" s="47"/>
      <c r="X24" s="47"/>
      <c r="Y24" s="47"/>
      <c r="Z24" s="47"/>
      <c r="AA24" s="47"/>
      <c r="AB24" s="47"/>
    </row>
    <row r="25" spans="1:28" ht="15" customHeight="1" x14ac:dyDescent="0.3">
      <c r="A25" s="249"/>
      <c r="B25" s="237"/>
      <c r="C25" s="237"/>
      <c r="D25" s="238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48"/>
      <c r="P25" s="49"/>
      <c r="Q25" s="49"/>
      <c r="R25" s="50"/>
      <c r="S25" s="51"/>
      <c r="T25" s="47"/>
      <c r="U25" s="47"/>
      <c r="V25" s="47"/>
      <c r="W25" s="47"/>
      <c r="X25" s="47"/>
      <c r="Y25" s="47"/>
      <c r="Z25" s="47"/>
      <c r="AA25" s="47"/>
      <c r="AB25" s="47"/>
    </row>
    <row r="26" spans="1:28" ht="15" customHeight="1" x14ac:dyDescent="0.3">
      <c r="A26" s="249"/>
      <c r="B26" s="237"/>
      <c r="C26" s="237"/>
      <c r="D26" s="238"/>
      <c r="E26" s="237"/>
      <c r="F26" s="237"/>
      <c r="G26" s="237"/>
      <c r="H26" s="237"/>
      <c r="I26" s="237"/>
      <c r="J26" s="237"/>
      <c r="K26" s="237"/>
      <c r="L26" s="237"/>
      <c r="M26" s="237"/>
      <c r="N26" s="237"/>
      <c r="O26" s="52"/>
      <c r="P26" s="49"/>
      <c r="Q26" s="47"/>
      <c r="R26" s="50"/>
      <c r="S26" s="51"/>
      <c r="T26" s="47"/>
      <c r="U26" s="47"/>
      <c r="V26" s="47"/>
      <c r="W26" s="47"/>
      <c r="X26" s="47"/>
      <c r="Y26" s="47"/>
      <c r="Z26" s="47"/>
      <c r="AA26" s="47"/>
      <c r="AB26" s="47"/>
    </row>
    <row r="27" spans="1:28" ht="15" customHeight="1" x14ac:dyDescent="0.3">
      <c r="A27" s="249"/>
      <c r="B27" s="237"/>
      <c r="C27" s="237"/>
      <c r="D27" s="238"/>
      <c r="E27" s="237"/>
      <c r="F27" s="237"/>
      <c r="G27" s="237"/>
      <c r="H27" s="237"/>
      <c r="I27" s="237"/>
      <c r="J27" s="237"/>
      <c r="K27" s="237"/>
      <c r="L27" s="237"/>
      <c r="M27" s="237"/>
      <c r="N27" s="237"/>
      <c r="O27" s="48"/>
      <c r="P27" s="49"/>
      <c r="Q27" s="49"/>
      <c r="R27" s="50"/>
      <c r="S27" s="47"/>
      <c r="T27" s="47"/>
      <c r="U27" s="47"/>
      <c r="V27" s="47"/>
      <c r="W27" s="47"/>
      <c r="X27" s="47"/>
      <c r="Y27" s="47"/>
      <c r="Z27" s="47"/>
      <c r="AA27" s="47"/>
      <c r="AB27" s="47"/>
    </row>
    <row r="28" spans="1:28" ht="15" customHeight="1" x14ac:dyDescent="0.3">
      <c r="A28" s="249"/>
      <c r="B28" s="237"/>
      <c r="C28" s="237"/>
      <c r="D28" s="238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52"/>
      <c r="P28" s="49"/>
      <c r="Q28" s="47"/>
      <c r="R28" s="50"/>
      <c r="S28" s="47"/>
      <c r="T28" s="47"/>
      <c r="U28" s="47"/>
      <c r="V28" s="47"/>
      <c r="W28" s="47"/>
      <c r="X28" s="47"/>
      <c r="Y28" s="47"/>
      <c r="Z28" s="47"/>
      <c r="AA28" s="47"/>
      <c r="AB28" s="47"/>
    </row>
    <row r="29" spans="1:28" ht="13.2" customHeight="1" x14ac:dyDescent="0.3">
      <c r="A29" s="249"/>
      <c r="B29" s="237"/>
      <c r="C29" s="237"/>
      <c r="D29" s="238"/>
      <c r="E29" s="237"/>
      <c r="F29" s="237"/>
      <c r="G29" s="237"/>
      <c r="H29" s="237"/>
      <c r="I29" s="237"/>
      <c r="J29" s="237"/>
      <c r="K29" s="237"/>
      <c r="L29" s="237"/>
      <c r="M29" s="237"/>
      <c r="N29" s="237"/>
      <c r="O29" s="48"/>
      <c r="P29" s="49"/>
      <c r="Q29" s="49"/>
      <c r="R29" s="50"/>
      <c r="S29" s="47"/>
      <c r="T29" s="47"/>
      <c r="U29" s="47"/>
      <c r="V29" s="47"/>
      <c r="W29" s="47"/>
      <c r="X29" s="47"/>
      <c r="Y29" s="47"/>
      <c r="Z29" s="47"/>
      <c r="AA29" s="47"/>
      <c r="AB29" s="47"/>
    </row>
    <row r="30" spans="1:28" ht="13.2" customHeight="1" x14ac:dyDescent="0.3">
      <c r="A30" s="249"/>
      <c r="B30" s="237"/>
      <c r="C30" s="237"/>
      <c r="D30" s="238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52"/>
      <c r="P30" s="49"/>
      <c r="Q30" s="47"/>
      <c r="R30" s="50"/>
      <c r="S30" s="47"/>
      <c r="T30" s="47"/>
      <c r="U30" s="47"/>
      <c r="V30" s="47"/>
      <c r="W30" s="47"/>
      <c r="X30" s="47"/>
      <c r="Y30" s="47"/>
      <c r="Z30" s="47"/>
      <c r="AA30" s="47"/>
      <c r="AB30" s="47"/>
    </row>
    <row r="31" spans="1:28" ht="15" customHeight="1" x14ac:dyDescent="0.3">
      <c r="A31" s="249"/>
      <c r="B31" s="237"/>
      <c r="C31" s="237"/>
      <c r="D31" s="238"/>
      <c r="E31" s="237"/>
      <c r="F31" s="237"/>
      <c r="G31" s="237"/>
      <c r="H31" s="237"/>
      <c r="I31" s="237"/>
      <c r="J31" s="237"/>
      <c r="K31" s="237"/>
      <c r="L31" s="237"/>
      <c r="M31" s="237"/>
      <c r="N31" s="237"/>
      <c r="O31" s="48"/>
      <c r="P31" s="49"/>
      <c r="Q31" s="49"/>
      <c r="R31" s="50"/>
      <c r="S31" s="47"/>
      <c r="T31" s="47"/>
      <c r="U31" s="47"/>
      <c r="V31" s="47"/>
      <c r="W31" s="47"/>
      <c r="X31" s="47"/>
      <c r="Y31" s="47"/>
      <c r="Z31" s="47"/>
      <c r="AA31" s="47"/>
      <c r="AB31" s="47"/>
    </row>
    <row r="32" spans="1:28" ht="15.75" customHeight="1" x14ac:dyDescent="0.3">
      <c r="A32" s="249"/>
      <c r="B32" s="237"/>
      <c r="C32" s="237"/>
      <c r="D32" s="238"/>
      <c r="E32" s="237"/>
      <c r="F32" s="237"/>
      <c r="G32" s="237"/>
      <c r="H32" s="237"/>
      <c r="I32" s="237"/>
      <c r="J32" s="237"/>
      <c r="K32" s="237"/>
      <c r="L32" s="237"/>
      <c r="M32" s="237"/>
      <c r="N32" s="237"/>
      <c r="O32" s="52"/>
      <c r="P32" s="49"/>
      <c r="Q32" s="47"/>
      <c r="R32" s="50"/>
      <c r="S32" s="47"/>
      <c r="T32" s="47"/>
      <c r="U32" s="47"/>
      <c r="V32" s="47"/>
      <c r="W32" s="47"/>
      <c r="X32" s="47"/>
      <c r="Y32" s="47"/>
      <c r="Z32" s="47"/>
      <c r="AA32" s="47"/>
      <c r="AB32" s="47"/>
    </row>
    <row r="33" spans="1:54" ht="15" customHeight="1" x14ac:dyDescent="0.3">
      <c r="A33" s="249"/>
      <c r="B33" s="237"/>
      <c r="C33" s="237"/>
      <c r="D33" s="238"/>
      <c r="E33" s="237"/>
      <c r="F33" s="237"/>
      <c r="G33" s="237"/>
      <c r="H33" s="237"/>
      <c r="I33" s="237"/>
      <c r="J33" s="237"/>
      <c r="K33" s="237"/>
      <c r="L33" s="237"/>
      <c r="M33" s="237"/>
      <c r="N33" s="237"/>
      <c r="O33" s="48"/>
      <c r="P33" s="49"/>
      <c r="Q33" s="49"/>
      <c r="R33" s="50"/>
      <c r="S33" s="47"/>
      <c r="T33" s="47"/>
      <c r="U33" s="47"/>
      <c r="V33" s="47"/>
      <c r="W33" s="47"/>
      <c r="X33" s="47"/>
      <c r="Y33" s="47"/>
      <c r="Z33" s="47"/>
      <c r="AA33" s="47"/>
      <c r="AB33" s="47"/>
    </row>
    <row r="34" spans="1:54" ht="15" customHeight="1" x14ac:dyDescent="0.3">
      <c r="A34" s="249"/>
      <c r="B34" s="237"/>
      <c r="C34" s="237"/>
      <c r="D34" s="238"/>
      <c r="E34" s="237"/>
      <c r="F34" s="237"/>
      <c r="G34" s="237"/>
      <c r="H34" s="237"/>
      <c r="I34" s="237"/>
      <c r="J34" s="237"/>
      <c r="K34" s="237"/>
      <c r="L34" s="237"/>
      <c r="M34" s="237"/>
      <c r="N34" s="237"/>
      <c r="O34" s="52"/>
      <c r="P34" s="49"/>
      <c r="Q34" s="47"/>
      <c r="R34" s="50"/>
      <c r="S34" s="47"/>
      <c r="T34" s="47"/>
      <c r="U34" s="47"/>
      <c r="V34" s="47"/>
      <c r="W34" s="47"/>
      <c r="X34" s="47"/>
      <c r="Y34" s="47"/>
      <c r="Z34" s="47"/>
      <c r="AA34" s="47"/>
      <c r="AB34" s="47"/>
    </row>
    <row r="35" spans="1:54" ht="15" customHeight="1" x14ac:dyDescent="0.3">
      <c r="A35" s="249"/>
      <c r="B35" s="237"/>
      <c r="C35" s="237"/>
      <c r="D35" s="238"/>
      <c r="E35" s="237"/>
      <c r="F35" s="237"/>
      <c r="G35" s="237"/>
      <c r="H35" s="237"/>
      <c r="I35" s="237"/>
      <c r="J35" s="237"/>
      <c r="K35" s="237"/>
      <c r="L35" s="237"/>
      <c r="M35" s="237"/>
      <c r="N35" s="237"/>
      <c r="O35" s="48"/>
      <c r="P35" s="49"/>
      <c r="Q35" s="49"/>
      <c r="R35" s="50"/>
      <c r="S35" s="47"/>
      <c r="T35" s="47"/>
      <c r="U35" s="47"/>
      <c r="V35" s="47"/>
      <c r="W35" s="47"/>
      <c r="X35" s="47"/>
      <c r="Y35" s="47"/>
      <c r="Z35" s="47"/>
      <c r="AA35" s="47"/>
      <c r="AB35" s="47"/>
    </row>
    <row r="36" spans="1:54" ht="15" customHeight="1" x14ac:dyDescent="0.3">
      <c r="A36" s="249"/>
      <c r="B36" s="237"/>
      <c r="C36" s="237"/>
      <c r="D36" s="238"/>
      <c r="E36" s="237"/>
      <c r="F36" s="237"/>
      <c r="G36" s="237"/>
      <c r="H36" s="237"/>
      <c r="I36" s="237"/>
      <c r="J36" s="237"/>
      <c r="K36" s="237"/>
      <c r="L36" s="237"/>
      <c r="M36" s="237"/>
      <c r="N36" s="237"/>
      <c r="O36" s="52"/>
      <c r="P36" s="49"/>
      <c r="Q36" s="47"/>
      <c r="R36" s="50"/>
      <c r="S36" s="47"/>
      <c r="T36" s="47"/>
      <c r="U36" s="47"/>
      <c r="V36" s="47"/>
      <c r="W36" s="47"/>
      <c r="X36" s="47"/>
      <c r="Y36" s="47"/>
      <c r="Z36" s="47"/>
      <c r="AA36" s="47"/>
      <c r="AB36" s="47"/>
    </row>
    <row r="37" spans="1:54" ht="22.8" x14ac:dyDescent="0.4">
      <c r="P37" s="239"/>
      <c r="Q37" s="239"/>
      <c r="R37" s="2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</row>
    <row r="38" spans="1:54" ht="21" x14ac:dyDescent="0.4">
      <c r="T38" s="210"/>
      <c r="U38" s="210"/>
      <c r="V38" s="210"/>
      <c r="W38" s="210"/>
      <c r="X38" s="210"/>
      <c r="Y38" s="210"/>
      <c r="Z38" s="210"/>
      <c r="AA38" s="212"/>
      <c r="AB38" s="212"/>
      <c r="AC38" s="212"/>
      <c r="AD38" s="212"/>
      <c r="AE38" s="212"/>
      <c r="AF38" s="212"/>
      <c r="AH38" s="3"/>
      <c r="AI38" s="210"/>
      <c r="AJ38" s="210"/>
      <c r="AK38" s="210"/>
      <c r="AL38" s="210"/>
      <c r="AM38" s="210"/>
      <c r="AN38" s="210"/>
      <c r="AO38" s="8"/>
      <c r="AP38" s="7"/>
      <c r="AQ38" s="7"/>
      <c r="AR38" s="7"/>
      <c r="AS38" s="7"/>
      <c r="AT38" s="7"/>
      <c r="AU38" s="210"/>
      <c r="AV38" s="210"/>
      <c r="AW38" s="210"/>
      <c r="AX38" s="210"/>
      <c r="AY38" s="3"/>
      <c r="AZ38" s="3"/>
      <c r="BA38" s="3"/>
      <c r="BB38" s="3"/>
    </row>
    <row r="40" spans="1:54" ht="21" x14ac:dyDescent="0.4">
      <c r="T40" s="212"/>
      <c r="U40" s="212"/>
      <c r="V40" s="212"/>
      <c r="W40" s="212"/>
      <c r="X40" s="212"/>
      <c r="Y40" s="212"/>
      <c r="Z40" s="212"/>
      <c r="AA40" s="213"/>
      <c r="AB40" s="213"/>
      <c r="AC40" s="213"/>
      <c r="AD40" s="213"/>
      <c r="AE40" s="213"/>
      <c r="AF40" s="213"/>
      <c r="AG40" s="213"/>
      <c r="AH40" s="213"/>
      <c r="AI40" s="213"/>
      <c r="AJ40" s="213"/>
      <c r="AK40" s="3"/>
      <c r="AL40" s="212"/>
      <c r="AM40" s="212"/>
      <c r="AN40" s="212"/>
      <c r="AO40" s="212"/>
      <c r="AP40" s="212"/>
      <c r="AQ40" s="212"/>
      <c r="AR40" s="212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</row>
    <row r="43" spans="1:54" ht="15.6" x14ac:dyDescent="0.3">
      <c r="T43" s="214"/>
      <c r="U43" s="214"/>
      <c r="V43" s="214"/>
      <c r="W43" s="214"/>
      <c r="X43" s="214"/>
      <c r="Y43" s="214"/>
      <c r="Z43" s="4"/>
      <c r="AA43" s="214"/>
      <c r="AB43" s="214"/>
      <c r="AC43" s="4"/>
      <c r="AD43" s="4"/>
      <c r="AE43" s="4"/>
      <c r="AF43" s="214"/>
      <c r="AG43" s="214"/>
      <c r="AH43" s="214"/>
      <c r="AI43" s="214"/>
      <c r="AJ43" s="214"/>
      <c r="AK43" s="214"/>
      <c r="AL43" s="4"/>
      <c r="AM43" s="4"/>
      <c r="AN43" s="4"/>
      <c r="AO43" s="4"/>
      <c r="AP43" s="4"/>
      <c r="AQ43" s="4"/>
      <c r="AR43" s="214"/>
      <c r="AS43" s="214"/>
      <c r="AT43" s="214"/>
      <c r="AU43" s="214"/>
      <c r="AV43" s="214"/>
      <c r="AW43" s="214"/>
      <c r="AX43" s="4"/>
      <c r="AY43" s="4"/>
      <c r="AZ43" s="4"/>
      <c r="BA43" s="4"/>
      <c r="BB43" s="4"/>
    </row>
    <row r="44" spans="1:54" ht="15" customHeight="1" x14ac:dyDescent="0.3"/>
    <row r="50" spans="20:54" ht="15" customHeight="1" x14ac:dyDescent="0.3">
      <c r="T50" s="210"/>
      <c r="U50" s="210"/>
      <c r="V50" s="210"/>
      <c r="W50" s="210"/>
      <c r="X50" s="210"/>
      <c r="Y50" s="210"/>
      <c r="Z50" s="210"/>
      <c r="AA50" s="210"/>
      <c r="AB50" s="210"/>
      <c r="AC50" s="210"/>
      <c r="AD50" s="210"/>
      <c r="AE50" s="210"/>
      <c r="AF50" s="210"/>
      <c r="AG50" s="210"/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</row>
    <row r="51" spans="20:54" ht="15" customHeight="1" x14ac:dyDescent="0.3">
      <c r="T51" s="210"/>
      <c r="U51" s="210"/>
      <c r="V51" s="210"/>
      <c r="W51" s="210"/>
      <c r="X51" s="210"/>
      <c r="Y51" s="210"/>
      <c r="Z51" s="210"/>
      <c r="AA51" s="210"/>
      <c r="AB51" s="210"/>
      <c r="AC51" s="210"/>
      <c r="AD51" s="210"/>
      <c r="AE51" s="210"/>
      <c r="AF51" s="210"/>
      <c r="AG51" s="210"/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</row>
    <row r="53" spans="20:54" ht="15" customHeight="1" x14ac:dyDescent="0.3"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</row>
    <row r="54" spans="20:54" ht="15" customHeight="1" x14ac:dyDescent="0.3">
      <c r="T54" s="211"/>
      <c r="U54" s="211"/>
      <c r="V54" s="211"/>
      <c r="W54" s="211"/>
      <c r="X54" s="211"/>
      <c r="Y54" s="211"/>
      <c r="Z54" s="211"/>
      <c r="AA54" s="211"/>
      <c r="AB54" s="211"/>
      <c r="AC54" s="211"/>
      <c r="AD54" s="211"/>
      <c r="AE54" s="211"/>
      <c r="AF54" s="211"/>
      <c r="AG54" s="211"/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</row>
    <row r="55" spans="20:54" ht="21" x14ac:dyDescent="0.4">
      <c r="T55" s="210"/>
      <c r="U55" s="210"/>
      <c r="V55" s="210"/>
      <c r="W55" s="210"/>
      <c r="X55" s="210"/>
      <c r="Y55" s="210"/>
      <c r="Z55" s="210"/>
      <c r="AA55" s="212"/>
      <c r="AB55" s="212"/>
      <c r="AC55" s="212"/>
      <c r="AD55" s="212"/>
      <c r="AE55" s="212"/>
      <c r="AF55" s="212"/>
      <c r="AG55" s="3"/>
      <c r="AH55" s="3"/>
      <c r="AI55" s="210"/>
      <c r="AJ55" s="210"/>
      <c r="AK55" s="210"/>
      <c r="AL55" s="210"/>
      <c r="AM55" s="210"/>
      <c r="AN55" s="210"/>
      <c r="AO55" s="8"/>
      <c r="AP55" s="7"/>
      <c r="AQ55" s="7"/>
      <c r="AR55" s="7"/>
      <c r="AS55" s="7"/>
      <c r="AT55" s="7"/>
      <c r="AU55" s="210"/>
      <c r="AV55" s="210"/>
      <c r="AW55" s="210"/>
      <c r="AX55" s="210"/>
      <c r="AY55" s="3"/>
      <c r="AZ55" s="3"/>
      <c r="BA55" s="3"/>
      <c r="BB55" s="3"/>
    </row>
    <row r="57" spans="20:54" ht="21" x14ac:dyDescent="0.4">
      <c r="T57" s="212"/>
      <c r="U57" s="212"/>
      <c r="V57" s="212"/>
      <c r="W57" s="212"/>
      <c r="X57" s="212"/>
      <c r="Y57" s="212"/>
      <c r="Z57" s="212"/>
      <c r="AA57" s="213"/>
      <c r="AB57" s="213"/>
      <c r="AC57" s="213"/>
      <c r="AD57" s="213"/>
      <c r="AE57" s="213"/>
      <c r="AF57" s="213"/>
      <c r="AG57" s="213"/>
      <c r="AH57" s="213"/>
      <c r="AI57" s="213"/>
      <c r="AJ57" s="213"/>
      <c r="AK57" s="3"/>
      <c r="AL57" s="212"/>
      <c r="AM57" s="212"/>
      <c r="AN57" s="212"/>
      <c r="AO57" s="212"/>
      <c r="AP57" s="212"/>
      <c r="AQ57" s="212"/>
      <c r="AR57" s="212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</row>
    <row r="60" spans="20:54" ht="15.6" x14ac:dyDescent="0.3">
      <c r="T60" s="214"/>
      <c r="U60" s="214"/>
      <c r="V60" s="214"/>
      <c r="W60" s="214"/>
      <c r="X60" s="214"/>
      <c r="Y60" s="214"/>
      <c r="Z60" s="4"/>
      <c r="AA60" s="214"/>
      <c r="AB60" s="214"/>
      <c r="AC60" s="4"/>
      <c r="AD60" s="4"/>
      <c r="AE60" s="4"/>
      <c r="AF60" s="214"/>
      <c r="AG60" s="214"/>
      <c r="AH60" s="214"/>
      <c r="AI60" s="214"/>
      <c r="AJ60" s="214"/>
      <c r="AK60" s="214"/>
      <c r="AL60" s="4"/>
      <c r="AM60" s="4"/>
      <c r="AN60" s="4"/>
      <c r="AO60" s="4"/>
      <c r="AP60" s="4"/>
      <c r="AQ60" s="4"/>
      <c r="AR60" s="214"/>
      <c r="AS60" s="214"/>
      <c r="AT60" s="214"/>
      <c r="AU60" s="214"/>
      <c r="AV60" s="214"/>
      <c r="AW60" s="214"/>
      <c r="AX60" s="4"/>
      <c r="AY60" s="4"/>
      <c r="AZ60" s="4"/>
      <c r="BA60" s="4"/>
      <c r="BB60" s="4"/>
    </row>
    <row r="62" spans="20:54" ht="15" customHeight="1" x14ac:dyDescent="0.3"/>
    <row r="67" spans="20:54" ht="15" customHeight="1" x14ac:dyDescent="0.3">
      <c r="T67" s="210"/>
      <c r="U67" s="210"/>
      <c r="V67" s="210"/>
      <c r="W67" s="210"/>
      <c r="X67" s="210"/>
      <c r="Y67" s="210"/>
      <c r="Z67" s="210"/>
      <c r="AA67" s="210"/>
      <c r="AB67" s="210"/>
      <c r="AC67" s="210"/>
      <c r="AD67" s="210"/>
      <c r="AE67" s="210"/>
      <c r="AF67" s="210"/>
      <c r="AG67" s="210"/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</row>
    <row r="68" spans="20:54" ht="15" customHeight="1" x14ac:dyDescent="0.3">
      <c r="T68" s="210"/>
      <c r="U68" s="210"/>
      <c r="V68" s="210"/>
      <c r="W68" s="210"/>
      <c r="X68" s="210"/>
      <c r="Y68" s="210"/>
      <c r="Z68" s="210"/>
      <c r="AA68" s="210"/>
      <c r="AB68" s="210"/>
      <c r="AC68" s="210"/>
      <c r="AD68" s="210"/>
      <c r="AE68" s="210"/>
      <c r="AF68" s="210"/>
      <c r="AG68" s="210"/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</row>
    <row r="72" spans="20:54" ht="22.8" x14ac:dyDescent="0.4"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1"/>
      <c r="AF72" s="211"/>
      <c r="AG72" s="211"/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</row>
    <row r="73" spans="20:54" ht="21" x14ac:dyDescent="0.4">
      <c r="T73" s="210"/>
      <c r="U73" s="210"/>
      <c r="V73" s="210"/>
      <c r="W73" s="210"/>
      <c r="X73" s="210"/>
      <c r="Y73" s="210"/>
      <c r="Z73" s="210"/>
      <c r="AA73" s="212"/>
      <c r="AB73" s="212"/>
      <c r="AC73" s="212"/>
      <c r="AD73" s="212"/>
      <c r="AE73" s="212"/>
      <c r="AF73" s="212"/>
      <c r="AG73" s="3"/>
      <c r="AH73" s="3"/>
      <c r="AI73" s="210"/>
      <c r="AJ73" s="210"/>
      <c r="AK73" s="210"/>
      <c r="AL73" s="210"/>
      <c r="AM73" s="210"/>
      <c r="AN73" s="210"/>
      <c r="AO73" s="8"/>
      <c r="AP73" s="7"/>
      <c r="AQ73" s="7"/>
      <c r="AR73" s="7"/>
      <c r="AS73" s="7"/>
      <c r="AT73" s="7"/>
      <c r="AU73" s="210"/>
      <c r="AV73" s="210"/>
      <c r="AW73" s="210"/>
      <c r="AX73" s="210"/>
      <c r="AY73" s="3"/>
      <c r="AZ73" s="3"/>
      <c r="BA73" s="3"/>
      <c r="BB73" s="3"/>
    </row>
    <row r="75" spans="20:54" ht="21" x14ac:dyDescent="0.4">
      <c r="T75" s="212"/>
      <c r="U75" s="212"/>
      <c r="V75" s="212"/>
      <c r="W75" s="212"/>
      <c r="X75" s="212"/>
      <c r="Y75" s="212"/>
      <c r="Z75" s="212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3"/>
      <c r="AL75" s="212"/>
      <c r="AM75" s="212"/>
      <c r="AN75" s="212"/>
      <c r="AO75" s="212"/>
      <c r="AP75" s="212"/>
      <c r="AQ75" s="212"/>
      <c r="AR75" s="212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</row>
    <row r="78" spans="20:54" ht="15.6" x14ac:dyDescent="0.3">
      <c r="T78" s="214"/>
      <c r="U78" s="214"/>
      <c r="V78" s="214"/>
      <c r="W78" s="214"/>
      <c r="X78" s="214"/>
      <c r="Y78" s="214"/>
      <c r="Z78" s="4"/>
      <c r="AA78" s="214"/>
      <c r="AB78" s="214"/>
      <c r="AC78" s="4"/>
      <c r="AD78" s="4"/>
      <c r="AE78" s="4"/>
      <c r="AF78" s="214"/>
      <c r="AG78" s="214"/>
      <c r="AH78" s="214"/>
      <c r="AI78" s="214"/>
      <c r="AJ78" s="214"/>
      <c r="AK78" s="214"/>
      <c r="AL78" s="4"/>
      <c r="AM78" s="4"/>
      <c r="AN78" s="4"/>
      <c r="AO78" s="4"/>
      <c r="AP78" s="4"/>
      <c r="AQ78" s="4"/>
      <c r="AR78" s="214"/>
      <c r="AS78" s="214"/>
      <c r="AT78" s="214"/>
      <c r="AU78" s="214"/>
      <c r="AV78" s="214"/>
      <c r="AW78" s="214"/>
      <c r="AX78" s="4"/>
      <c r="AY78" s="4"/>
      <c r="AZ78" s="4"/>
      <c r="BA78" s="4"/>
      <c r="BB78" s="4"/>
    </row>
    <row r="80" spans="20:54" ht="15" customHeight="1" x14ac:dyDescent="0.3"/>
    <row r="85" spans="20:54" ht="15" customHeight="1" x14ac:dyDescent="0.3">
      <c r="T85" s="210"/>
      <c r="U85" s="210"/>
      <c r="V85" s="210"/>
      <c r="W85" s="210"/>
      <c r="X85" s="210"/>
      <c r="Y85" s="210"/>
      <c r="Z85" s="210"/>
      <c r="AA85" s="210"/>
      <c r="AB85" s="210"/>
      <c r="AC85" s="210"/>
      <c r="AD85" s="210"/>
      <c r="AE85" s="210"/>
      <c r="AF85" s="210"/>
      <c r="AG85" s="210"/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</row>
    <row r="86" spans="20:54" ht="15" customHeight="1" x14ac:dyDescent="0.3">
      <c r="T86" s="210"/>
      <c r="U86" s="210"/>
      <c r="V86" s="210"/>
      <c r="W86" s="210"/>
      <c r="X86" s="210"/>
      <c r="Y86" s="210"/>
      <c r="Z86" s="210"/>
      <c r="AA86" s="210"/>
      <c r="AB86" s="210"/>
      <c r="AC86" s="210"/>
      <c r="AD86" s="210"/>
      <c r="AE86" s="210"/>
      <c r="AF86" s="210"/>
      <c r="AG86" s="210"/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</row>
    <row r="90" spans="20:54" ht="22.8" x14ac:dyDescent="0.4">
      <c r="T90" s="211"/>
      <c r="U90" s="211"/>
      <c r="V90" s="211"/>
      <c r="W90" s="211"/>
      <c r="X90" s="211"/>
      <c r="Y90" s="211"/>
      <c r="Z90" s="211"/>
      <c r="AA90" s="211"/>
      <c r="AB90" s="211"/>
      <c r="AC90" s="211"/>
      <c r="AD90" s="211"/>
      <c r="AE90" s="211"/>
      <c r="AF90" s="211"/>
      <c r="AG90" s="211"/>
      <c r="AH90" s="211"/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</row>
    <row r="91" spans="20:54" ht="21" x14ac:dyDescent="0.4">
      <c r="T91" s="210"/>
      <c r="U91" s="210"/>
      <c r="V91" s="210"/>
      <c r="W91" s="210"/>
      <c r="X91" s="210"/>
      <c r="Y91" s="210"/>
      <c r="Z91" s="210"/>
      <c r="AA91" s="212"/>
      <c r="AB91" s="212"/>
      <c r="AC91" s="212"/>
      <c r="AD91" s="212"/>
      <c r="AE91" s="212"/>
      <c r="AF91" s="212"/>
      <c r="AG91" s="3"/>
      <c r="AH91" s="3"/>
      <c r="AI91" s="210"/>
      <c r="AJ91" s="210"/>
      <c r="AK91" s="210"/>
      <c r="AL91" s="210"/>
      <c r="AM91" s="210"/>
      <c r="AN91" s="210"/>
      <c r="AO91" s="8"/>
      <c r="AP91" s="7"/>
      <c r="AQ91" s="7"/>
      <c r="AR91" s="7"/>
      <c r="AS91" s="7"/>
      <c r="AT91" s="7"/>
      <c r="AU91" s="210"/>
      <c r="AV91" s="210"/>
      <c r="AW91" s="210"/>
      <c r="AX91" s="210"/>
      <c r="AY91" s="3"/>
      <c r="AZ91" s="3"/>
      <c r="BA91" s="3"/>
      <c r="BB91" s="3"/>
    </row>
    <row r="93" spans="20:54" ht="21" x14ac:dyDescent="0.4">
      <c r="T93" s="212"/>
      <c r="U93" s="212"/>
      <c r="V93" s="212"/>
      <c r="W93" s="212"/>
      <c r="X93" s="212"/>
      <c r="Y93" s="212"/>
      <c r="Z93" s="212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3"/>
      <c r="AL93" s="212"/>
      <c r="AM93" s="212"/>
      <c r="AN93" s="212"/>
      <c r="AO93" s="212"/>
      <c r="AP93" s="212"/>
      <c r="AQ93" s="212"/>
      <c r="AR93" s="212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</row>
    <row r="96" spans="20:54" ht="15.6" x14ac:dyDescent="0.3">
      <c r="T96" s="214"/>
      <c r="U96" s="214"/>
      <c r="V96" s="214"/>
      <c r="W96" s="214"/>
      <c r="X96" s="214"/>
      <c r="Y96" s="214"/>
      <c r="Z96" s="4"/>
      <c r="AA96" s="214"/>
      <c r="AB96" s="214"/>
      <c r="AC96" s="4"/>
      <c r="AD96" s="4"/>
      <c r="AE96" s="4"/>
      <c r="AF96" s="214"/>
      <c r="AG96" s="214"/>
      <c r="AH96" s="214"/>
      <c r="AI96" s="214"/>
      <c r="AJ96" s="214"/>
      <c r="AK96" s="214"/>
      <c r="AL96" s="4"/>
      <c r="AM96" s="4"/>
      <c r="AN96" s="4"/>
      <c r="AO96" s="4"/>
      <c r="AP96" s="4"/>
      <c r="AQ96" s="5"/>
      <c r="AR96" s="214"/>
      <c r="AS96" s="214"/>
      <c r="AT96" s="214"/>
      <c r="AU96" s="214"/>
      <c r="AV96" s="214"/>
      <c r="AW96" s="214"/>
      <c r="AX96" s="4"/>
      <c r="AY96" s="4"/>
      <c r="AZ96" s="4"/>
      <c r="BA96" s="4"/>
      <c r="BB96" s="4"/>
    </row>
    <row r="98" spans="20:54" ht="15" customHeight="1" x14ac:dyDescent="0.3"/>
    <row r="103" spans="20:54" ht="15" customHeight="1" x14ac:dyDescent="0.3">
      <c r="T103" s="210" t="s">
        <v>18</v>
      </c>
      <c r="U103" s="210"/>
      <c r="V103" s="210"/>
      <c r="W103" s="210"/>
      <c r="X103" s="210"/>
      <c r="Y103" s="210"/>
      <c r="Z103" s="210"/>
      <c r="AA103" s="210"/>
      <c r="AB103" s="210"/>
      <c r="AC103" s="210"/>
      <c r="AD103" s="210"/>
      <c r="AE103" s="210"/>
      <c r="AF103" s="210"/>
      <c r="AG103" s="210"/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</row>
    <row r="104" spans="20:54" ht="15" customHeight="1" x14ac:dyDescent="0.3">
      <c r="T104" s="210"/>
      <c r="U104" s="210"/>
      <c r="V104" s="210"/>
      <c r="W104" s="210"/>
      <c r="X104" s="210"/>
      <c r="Y104" s="210"/>
      <c r="Z104" s="210"/>
      <c r="AA104" s="210"/>
      <c r="AB104" s="210"/>
      <c r="AC104" s="210"/>
      <c r="AD104" s="210"/>
      <c r="AE104" s="210"/>
      <c r="AF104" s="210"/>
      <c r="AG104" s="210"/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</row>
    <row r="107" spans="20:54" ht="22.8" x14ac:dyDescent="0.4">
      <c r="T107" s="211" t="s">
        <v>7</v>
      </c>
      <c r="U107" s="211"/>
      <c r="V107" s="211"/>
      <c r="W107" s="211"/>
      <c r="X107" s="211"/>
      <c r="Y107" s="211"/>
      <c r="Z107" s="211"/>
      <c r="AA107" s="211"/>
      <c r="AB107" s="211"/>
      <c r="AC107" s="211"/>
      <c r="AD107" s="211"/>
      <c r="AE107" s="211"/>
      <c r="AF107" s="211"/>
      <c r="AG107" s="211"/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11"/>
      <c r="BB107" s="211"/>
    </row>
    <row r="108" spans="20:54" ht="21" x14ac:dyDescent="0.4">
      <c r="T108" s="210" t="s">
        <v>8</v>
      </c>
      <c r="U108" s="210"/>
      <c r="V108" s="210"/>
      <c r="W108" s="210"/>
      <c r="X108" s="210"/>
      <c r="Y108" s="210"/>
      <c r="Z108" s="210"/>
      <c r="AA108" s="212" t="str">
        <f>C4</f>
        <v>Žďár nad Sázavou 8.9.2018</v>
      </c>
      <c r="AB108" s="212"/>
      <c r="AC108" s="212"/>
      <c r="AD108" s="212"/>
      <c r="AE108" s="212"/>
      <c r="AF108" s="212"/>
      <c r="AG108" s="3"/>
      <c r="AH108" s="3"/>
      <c r="AI108" s="210" t="s">
        <v>9</v>
      </c>
      <c r="AJ108" s="210"/>
      <c r="AK108" s="210"/>
      <c r="AL108" s="210"/>
      <c r="AM108" s="210"/>
      <c r="AN108" s="210"/>
      <c r="AO108" s="8" t="str">
        <f>CONCATENATE("(",P4,"-5)")</f>
        <v>(-5)</v>
      </c>
      <c r="AP108" s="7"/>
      <c r="AQ108" s="7"/>
      <c r="AR108" s="7"/>
      <c r="AS108" s="7"/>
      <c r="AT108" s="7"/>
      <c r="AU108" s="210" t="s">
        <v>10</v>
      </c>
      <c r="AV108" s="210"/>
      <c r="AW108" s="210"/>
      <c r="AX108" s="210"/>
      <c r="AY108" s="3"/>
      <c r="AZ108" s="3"/>
      <c r="BA108" s="3"/>
      <c r="BB108" s="3"/>
    </row>
    <row r="110" spans="20:54" ht="21" x14ac:dyDescent="0.4">
      <c r="T110" s="212" t="s">
        <v>11</v>
      </c>
      <c r="U110" s="212"/>
      <c r="V110" s="212"/>
      <c r="W110" s="212"/>
      <c r="X110" s="212"/>
      <c r="Y110" s="212"/>
      <c r="Z110" s="212"/>
      <c r="AA110" s="213" t="e">
        <f>#REF!</f>
        <v>#REF!</v>
      </c>
      <c r="AB110" s="213"/>
      <c r="AC110" s="213"/>
      <c r="AD110" s="213"/>
      <c r="AE110" s="213"/>
      <c r="AF110" s="213"/>
      <c r="AG110" s="213"/>
      <c r="AH110" s="213"/>
      <c r="AI110" s="213"/>
      <c r="AJ110" s="213"/>
      <c r="AK110" s="3"/>
      <c r="AL110" s="212" t="s">
        <v>12</v>
      </c>
      <c r="AM110" s="212"/>
      <c r="AN110" s="212"/>
      <c r="AO110" s="212"/>
      <c r="AP110" s="212"/>
      <c r="AQ110" s="212"/>
      <c r="AR110" s="212"/>
      <c r="AS110" s="213" t="e">
        <f>#REF!</f>
        <v>#REF!</v>
      </c>
      <c r="AT110" s="213"/>
      <c r="AU110" s="213"/>
      <c r="AV110" s="213"/>
      <c r="AW110" s="213"/>
      <c r="AX110" s="213"/>
      <c r="AY110" s="213"/>
      <c r="AZ110" s="213"/>
      <c r="BA110" s="213"/>
      <c r="BB110" s="213"/>
    </row>
    <row r="113" spans="20:54" ht="15.6" x14ac:dyDescent="0.3">
      <c r="T113" s="214" t="s">
        <v>13</v>
      </c>
      <c r="U113" s="214"/>
      <c r="V113" s="214"/>
      <c r="W113" s="214"/>
      <c r="X113" s="214"/>
      <c r="Y113" s="214"/>
      <c r="Z113" s="4"/>
      <c r="AA113" s="214"/>
      <c r="AB113" s="214"/>
      <c r="AC113" s="4"/>
      <c r="AD113" s="4"/>
      <c r="AE113" s="4"/>
      <c r="AF113" s="214" t="s">
        <v>14</v>
      </c>
      <c r="AG113" s="214"/>
      <c r="AH113" s="214"/>
      <c r="AI113" s="214"/>
      <c r="AJ113" s="214"/>
      <c r="AK113" s="214"/>
      <c r="AL113" s="4"/>
      <c r="AM113" s="4"/>
      <c r="AN113" s="4"/>
      <c r="AO113" s="4"/>
      <c r="AP113" s="4"/>
      <c r="AQ113" s="4"/>
      <c r="AR113" s="214" t="s">
        <v>15</v>
      </c>
      <c r="AS113" s="214"/>
      <c r="AT113" s="214"/>
      <c r="AU113" s="214"/>
      <c r="AV113" s="214"/>
      <c r="AW113" s="214"/>
      <c r="AX113" s="4"/>
      <c r="AY113" s="4"/>
      <c r="AZ113" s="4"/>
      <c r="BA113" s="4"/>
      <c r="BB113" s="4"/>
    </row>
    <row r="115" spans="20:54" x14ac:dyDescent="0.3">
      <c r="T115">
        <v>1</v>
      </c>
      <c r="U115">
        <v>2</v>
      </c>
      <c r="V115">
        <v>3</v>
      </c>
      <c r="W115">
        <v>4</v>
      </c>
      <c r="X115">
        <v>5</v>
      </c>
      <c r="Y115">
        <v>6</v>
      </c>
      <c r="Z115">
        <v>7</v>
      </c>
      <c r="AA115">
        <v>8</v>
      </c>
      <c r="AB115">
        <v>9</v>
      </c>
      <c r="AC115">
        <v>10</v>
      </c>
      <c r="AF115">
        <v>1</v>
      </c>
      <c r="AG115">
        <v>2</v>
      </c>
      <c r="AH115">
        <v>3</v>
      </c>
      <c r="AI115">
        <v>4</v>
      </c>
      <c r="AJ115">
        <v>5</v>
      </c>
      <c r="AK115">
        <v>6</v>
      </c>
      <c r="AL115">
        <v>7</v>
      </c>
      <c r="AM115">
        <v>8</v>
      </c>
      <c r="AN115">
        <v>9</v>
      </c>
      <c r="AO115">
        <v>10</v>
      </c>
      <c r="AP115" t="s">
        <v>16</v>
      </c>
      <c r="AQ115" t="s">
        <v>17</v>
      </c>
      <c r="AR115">
        <v>1</v>
      </c>
      <c r="AS115">
        <v>2</v>
      </c>
      <c r="AT115">
        <v>3</v>
      </c>
      <c r="AU115">
        <v>4</v>
      </c>
      <c r="AV115">
        <v>5</v>
      </c>
      <c r="AW115">
        <v>6</v>
      </c>
      <c r="AX115">
        <v>7</v>
      </c>
      <c r="AY115">
        <v>8</v>
      </c>
      <c r="AZ115">
        <v>9</v>
      </c>
      <c r="BA115">
        <v>10</v>
      </c>
    </row>
    <row r="116" spans="20:54" x14ac:dyDescent="0.3">
      <c r="T116">
        <v>1</v>
      </c>
      <c r="U116">
        <v>2</v>
      </c>
      <c r="V116">
        <v>3</v>
      </c>
      <c r="W116">
        <v>4</v>
      </c>
      <c r="X116">
        <v>5</v>
      </c>
      <c r="Y116">
        <v>6</v>
      </c>
      <c r="Z116">
        <v>7</v>
      </c>
      <c r="AA116">
        <v>8</v>
      </c>
      <c r="AB116">
        <v>9</v>
      </c>
      <c r="AC116">
        <v>10</v>
      </c>
      <c r="AF116">
        <v>1</v>
      </c>
      <c r="AG116">
        <v>2</v>
      </c>
      <c r="AH116">
        <v>3</v>
      </c>
      <c r="AI116">
        <v>4</v>
      </c>
      <c r="AJ116">
        <v>5</v>
      </c>
      <c r="AK116">
        <v>6</v>
      </c>
      <c r="AL116">
        <v>7</v>
      </c>
      <c r="AM116">
        <v>8</v>
      </c>
      <c r="AN116">
        <v>9</v>
      </c>
      <c r="AO116">
        <v>10</v>
      </c>
      <c r="AR116">
        <v>1</v>
      </c>
      <c r="AS116">
        <v>2</v>
      </c>
      <c r="AT116">
        <v>3</v>
      </c>
      <c r="AU116">
        <v>4</v>
      </c>
      <c r="AV116">
        <v>5</v>
      </c>
      <c r="AW116">
        <v>6</v>
      </c>
      <c r="AX116">
        <v>7</v>
      </c>
      <c r="AY116">
        <v>8</v>
      </c>
      <c r="AZ116">
        <v>9</v>
      </c>
      <c r="BA116">
        <v>10</v>
      </c>
    </row>
    <row r="121" spans="20:54" ht="15" customHeight="1" x14ac:dyDescent="0.3">
      <c r="T121" s="210" t="s">
        <v>18</v>
      </c>
      <c r="U121" s="210"/>
      <c r="V121" s="210"/>
      <c r="W121" s="210"/>
      <c r="X121" s="210"/>
      <c r="Y121" s="210"/>
      <c r="Z121" s="210"/>
      <c r="AA121" s="210"/>
      <c r="AB121" s="210"/>
      <c r="AC121" s="210"/>
      <c r="AD121" s="210"/>
      <c r="AE121" s="210"/>
      <c r="AF121" s="210"/>
      <c r="AG121" s="210"/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</row>
    <row r="122" spans="20:54" ht="15" customHeight="1" x14ac:dyDescent="0.3">
      <c r="T122" s="210"/>
      <c r="U122" s="210"/>
      <c r="V122" s="210"/>
      <c r="W122" s="210"/>
      <c r="X122" s="210"/>
      <c r="Y122" s="210"/>
      <c r="Z122" s="210"/>
      <c r="AA122" s="210"/>
      <c r="AB122" s="210"/>
      <c r="AC122" s="210"/>
      <c r="AD122" s="210"/>
      <c r="AE122" s="210"/>
      <c r="AF122" s="210"/>
      <c r="AG122" s="210"/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</row>
    <row r="126" spans="20:54" ht="22.8" x14ac:dyDescent="0.4">
      <c r="T126" s="211" t="s">
        <v>7</v>
      </c>
      <c r="U126" s="211"/>
      <c r="V126" s="211"/>
      <c r="W126" s="211"/>
      <c r="X126" s="211"/>
      <c r="Y126" s="211"/>
      <c r="Z126" s="211"/>
      <c r="AA126" s="211"/>
      <c r="AB126" s="211"/>
      <c r="AC126" s="211"/>
      <c r="AD126" s="211"/>
      <c r="AE126" s="211"/>
      <c r="AF126" s="211"/>
      <c r="AG126" s="211"/>
      <c r="AH126" s="211"/>
      <c r="AI126" s="211"/>
      <c r="AJ126" s="211"/>
      <c r="AK126" s="211"/>
      <c r="AL126" s="211"/>
      <c r="AM126" s="21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  <c r="AY126" s="211"/>
      <c r="AZ126" s="211"/>
      <c r="BA126" s="211"/>
      <c r="BB126" s="211"/>
    </row>
    <row r="127" spans="20:54" ht="21" x14ac:dyDescent="0.4">
      <c r="T127" s="210" t="s">
        <v>8</v>
      </c>
      <c r="U127" s="210"/>
      <c r="V127" s="210"/>
      <c r="W127" s="210"/>
      <c r="X127" s="210"/>
      <c r="Y127" s="210"/>
      <c r="Z127" s="210"/>
      <c r="AA127" s="212" t="str">
        <f>C4</f>
        <v>Žďár nad Sázavou 8.9.2018</v>
      </c>
      <c r="AB127" s="212"/>
      <c r="AC127" s="212"/>
      <c r="AD127" s="212"/>
      <c r="AE127" s="212"/>
      <c r="AF127" s="212"/>
      <c r="AG127" s="3"/>
      <c r="AH127" s="3"/>
      <c r="AI127" s="210" t="s">
        <v>9</v>
      </c>
      <c r="AJ127" s="210"/>
      <c r="AK127" s="210"/>
      <c r="AL127" s="210"/>
      <c r="AM127" s="210"/>
      <c r="AN127" s="210"/>
      <c r="AO127" s="8" t="str">
        <f>CONCATENATE("(",P4,"-6)")</f>
        <v>(-6)</v>
      </c>
      <c r="AP127" s="7"/>
      <c r="AQ127" s="7"/>
      <c r="AR127" s="7"/>
      <c r="AS127" s="7"/>
      <c r="AT127" s="7"/>
      <c r="AU127" s="210" t="s">
        <v>10</v>
      </c>
      <c r="AV127" s="210"/>
      <c r="AW127" s="210"/>
      <c r="AX127" s="210"/>
      <c r="AY127" s="3"/>
      <c r="AZ127" s="3"/>
      <c r="BA127" s="3"/>
      <c r="BB127" s="3"/>
    </row>
    <row r="129" spans="20:54" ht="21" x14ac:dyDescent="0.4">
      <c r="T129" s="212" t="s">
        <v>11</v>
      </c>
      <c r="U129" s="212"/>
      <c r="V129" s="212"/>
      <c r="W129" s="212"/>
      <c r="X129" s="212"/>
      <c r="Y129" s="212"/>
      <c r="Z129" s="212"/>
      <c r="AA129" s="213" t="e">
        <f>#REF!</f>
        <v>#REF!</v>
      </c>
      <c r="AB129" s="213"/>
      <c r="AC129" s="213"/>
      <c r="AD129" s="213"/>
      <c r="AE129" s="213"/>
      <c r="AF129" s="213"/>
      <c r="AG129" s="213"/>
      <c r="AH129" s="213"/>
      <c r="AI129" s="213"/>
      <c r="AJ129" s="213"/>
      <c r="AK129" s="3"/>
      <c r="AL129" s="212" t="s">
        <v>12</v>
      </c>
      <c r="AM129" s="212"/>
      <c r="AN129" s="212"/>
      <c r="AO129" s="212"/>
      <c r="AP129" s="212"/>
      <c r="AQ129" s="212"/>
      <c r="AR129" s="212"/>
      <c r="AS129" s="213" t="e">
        <f>#REF!</f>
        <v>#REF!</v>
      </c>
      <c r="AT129" s="213"/>
      <c r="AU129" s="213"/>
      <c r="AV129" s="213"/>
      <c r="AW129" s="213"/>
      <c r="AX129" s="213"/>
      <c r="AY129" s="213"/>
      <c r="AZ129" s="213"/>
      <c r="BA129" s="213"/>
      <c r="BB129" s="213"/>
    </row>
    <row r="132" spans="20:54" ht="15.6" x14ac:dyDescent="0.3">
      <c r="T132" s="214" t="s">
        <v>13</v>
      </c>
      <c r="U132" s="214"/>
      <c r="V132" s="214"/>
      <c r="W132" s="214"/>
      <c r="X132" s="214"/>
      <c r="Y132" s="214"/>
      <c r="Z132" s="4"/>
      <c r="AA132" s="214"/>
      <c r="AB132" s="214"/>
      <c r="AC132" s="4"/>
      <c r="AD132" s="4"/>
      <c r="AE132" s="4"/>
      <c r="AF132" s="214" t="s">
        <v>14</v>
      </c>
      <c r="AG132" s="214"/>
      <c r="AH132" s="214"/>
      <c r="AI132" s="214"/>
      <c r="AJ132" s="214"/>
      <c r="AK132" s="214"/>
      <c r="AL132" s="4"/>
      <c r="AM132" s="4"/>
      <c r="AN132" s="4"/>
      <c r="AO132" s="4"/>
      <c r="AP132" s="4"/>
      <c r="AQ132" s="4"/>
      <c r="AR132" s="214" t="s">
        <v>15</v>
      </c>
      <c r="AS132" s="214"/>
      <c r="AT132" s="214"/>
      <c r="AU132" s="214"/>
      <c r="AV132" s="214"/>
      <c r="AW132" s="214"/>
      <c r="AX132" s="4"/>
      <c r="AY132" s="4"/>
      <c r="AZ132" s="4"/>
      <c r="BA132" s="4"/>
      <c r="BB132" s="4"/>
    </row>
    <row r="134" spans="20:54" x14ac:dyDescent="0.3">
      <c r="T134">
        <v>1</v>
      </c>
      <c r="U134">
        <v>2</v>
      </c>
      <c r="V134">
        <v>3</v>
      </c>
      <c r="W134">
        <v>4</v>
      </c>
      <c r="X134">
        <v>5</v>
      </c>
      <c r="Y134">
        <v>6</v>
      </c>
      <c r="Z134">
        <v>7</v>
      </c>
      <c r="AA134">
        <v>8</v>
      </c>
      <c r="AB134">
        <v>9</v>
      </c>
      <c r="AC134">
        <v>10</v>
      </c>
      <c r="AF134">
        <v>1</v>
      </c>
      <c r="AG134">
        <v>2</v>
      </c>
      <c r="AH134">
        <v>3</v>
      </c>
      <c r="AI134">
        <v>4</v>
      </c>
      <c r="AJ134">
        <v>5</v>
      </c>
      <c r="AK134">
        <v>6</v>
      </c>
      <c r="AL134">
        <v>7</v>
      </c>
      <c r="AM134">
        <v>8</v>
      </c>
      <c r="AN134">
        <v>9</v>
      </c>
      <c r="AO134">
        <v>10</v>
      </c>
      <c r="AP134" t="s">
        <v>16</v>
      </c>
      <c r="AQ134" t="s">
        <v>17</v>
      </c>
      <c r="AR134">
        <v>1</v>
      </c>
      <c r="AS134">
        <v>2</v>
      </c>
      <c r="AT134">
        <v>3</v>
      </c>
      <c r="AU134">
        <v>4</v>
      </c>
      <c r="AV134">
        <v>5</v>
      </c>
      <c r="AW134">
        <v>6</v>
      </c>
      <c r="AX134">
        <v>7</v>
      </c>
      <c r="AY134">
        <v>8</v>
      </c>
      <c r="AZ134">
        <v>9</v>
      </c>
      <c r="BA134">
        <v>10</v>
      </c>
      <c r="BB134" t="s">
        <v>17</v>
      </c>
    </row>
    <row r="135" spans="20:54" x14ac:dyDescent="0.3">
      <c r="T135">
        <v>1</v>
      </c>
      <c r="U135">
        <v>2</v>
      </c>
      <c r="V135">
        <v>3</v>
      </c>
      <c r="W135">
        <v>4</v>
      </c>
      <c r="X135">
        <v>5</v>
      </c>
      <c r="Y135">
        <v>6</v>
      </c>
      <c r="Z135">
        <v>7</v>
      </c>
      <c r="AA135">
        <v>8</v>
      </c>
      <c r="AB135">
        <v>9</v>
      </c>
      <c r="AC135">
        <v>10</v>
      </c>
      <c r="AF135">
        <v>1</v>
      </c>
      <c r="AG135">
        <v>2</v>
      </c>
      <c r="AH135">
        <v>3</v>
      </c>
      <c r="AI135">
        <v>4</v>
      </c>
      <c r="AJ135">
        <v>5</v>
      </c>
      <c r="AK135">
        <v>6</v>
      </c>
      <c r="AL135">
        <v>7</v>
      </c>
      <c r="AM135">
        <v>8</v>
      </c>
      <c r="AN135">
        <v>9</v>
      </c>
      <c r="AO135">
        <v>10</v>
      </c>
      <c r="AR135">
        <v>1</v>
      </c>
      <c r="AS135">
        <v>2</v>
      </c>
      <c r="AT135">
        <v>3</v>
      </c>
      <c r="AU135">
        <v>4</v>
      </c>
      <c r="AV135">
        <v>5</v>
      </c>
      <c r="AW135">
        <v>6</v>
      </c>
      <c r="AX135">
        <v>7</v>
      </c>
      <c r="AY135">
        <v>8</v>
      </c>
      <c r="AZ135">
        <v>9</v>
      </c>
      <c r="BA135">
        <v>10</v>
      </c>
      <c r="BB135" t="s">
        <v>17</v>
      </c>
    </row>
    <row r="139" spans="20:54" ht="15" customHeight="1" x14ac:dyDescent="0.3">
      <c r="T139" s="210" t="s">
        <v>18</v>
      </c>
      <c r="U139" s="210"/>
      <c r="V139" s="210"/>
      <c r="W139" s="210"/>
      <c r="X139" s="210"/>
      <c r="Y139" s="210"/>
      <c r="Z139" s="210"/>
      <c r="AA139" s="210"/>
      <c r="AB139" s="210"/>
      <c r="AC139" s="210"/>
      <c r="AD139" s="210"/>
      <c r="AE139" s="210"/>
      <c r="AF139" s="210"/>
      <c r="AG139" s="210"/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</row>
    <row r="140" spans="20:54" ht="15" customHeight="1" x14ac:dyDescent="0.3">
      <c r="T140" s="210"/>
      <c r="U140" s="210"/>
      <c r="V140" s="210"/>
      <c r="W140" s="210"/>
      <c r="X140" s="210"/>
      <c r="Y140" s="210"/>
      <c r="Z140" s="210"/>
      <c r="AA140" s="210"/>
      <c r="AB140" s="210"/>
      <c r="AC140" s="210"/>
      <c r="AD140" s="210"/>
      <c r="AE140" s="210"/>
      <c r="AF140" s="210"/>
      <c r="AG140" s="210"/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</row>
  </sheetData>
  <mergeCells count="235">
    <mergeCell ref="D29:D30"/>
    <mergeCell ref="E29:N30"/>
    <mergeCell ref="A31:A32"/>
    <mergeCell ref="B31:C32"/>
    <mergeCell ref="D31:D32"/>
    <mergeCell ref="E31:N32"/>
    <mergeCell ref="A33:A34"/>
    <mergeCell ref="B33:C34"/>
    <mergeCell ref="D33:D34"/>
    <mergeCell ref="E33:N34"/>
    <mergeCell ref="A35:A36"/>
    <mergeCell ref="B35:C36"/>
    <mergeCell ref="T132:Y132"/>
    <mergeCell ref="AA132:AB132"/>
    <mergeCell ref="AF132:AK132"/>
    <mergeCell ref="AR132:AW132"/>
    <mergeCell ref="T121:BB122"/>
    <mergeCell ref="T126:BB126"/>
    <mergeCell ref="T127:Z127"/>
    <mergeCell ref="AA127:AF127"/>
    <mergeCell ref="AI127:AN127"/>
    <mergeCell ref="AU127:AX127"/>
    <mergeCell ref="T129:Z129"/>
    <mergeCell ref="AA129:AJ129"/>
    <mergeCell ref="AL129:AR129"/>
    <mergeCell ref="AS129:BB129"/>
    <mergeCell ref="T110:Z110"/>
    <mergeCell ref="AA110:AJ110"/>
    <mergeCell ref="AL110:AR110"/>
    <mergeCell ref="AS110:BB110"/>
    <mergeCell ref="AA113:AB113"/>
    <mergeCell ref="AF113:AK113"/>
    <mergeCell ref="AS75:BB75"/>
    <mergeCell ref="T72:BB72"/>
    <mergeCell ref="A4:B6"/>
    <mergeCell ref="C4:R4"/>
    <mergeCell ref="T96:Y96"/>
    <mergeCell ref="AA96:AB96"/>
    <mergeCell ref="AF96:AK96"/>
    <mergeCell ref="AR96:AW96"/>
    <mergeCell ref="T85:BB86"/>
    <mergeCell ref="T90:BB90"/>
    <mergeCell ref="T91:Z91"/>
    <mergeCell ref="AA91:AF91"/>
    <mergeCell ref="AI91:AN91"/>
    <mergeCell ref="AU91:AX91"/>
    <mergeCell ref="T93:Z93"/>
    <mergeCell ref="AA93:AJ93"/>
    <mergeCell ref="AL93:AR93"/>
    <mergeCell ref="AS93:BB93"/>
    <mergeCell ref="AL57:AR57"/>
    <mergeCell ref="AS57:BB57"/>
    <mergeCell ref="AU55:AX55"/>
    <mergeCell ref="T75:Z75"/>
    <mergeCell ref="D35:D36"/>
    <mergeCell ref="E35:N36"/>
    <mergeCell ref="A29:A30"/>
    <mergeCell ref="B29:C30"/>
    <mergeCell ref="T57:Z57"/>
    <mergeCell ref="AA57:AJ57"/>
    <mergeCell ref="AI55:AN55"/>
    <mergeCell ref="T55:Z55"/>
    <mergeCell ref="AA55:AF55"/>
    <mergeCell ref="AR113:AW113"/>
    <mergeCell ref="AA108:AF108"/>
    <mergeCell ref="AI108:AN108"/>
    <mergeCell ref="AU108:AX108"/>
    <mergeCell ref="A19:A22"/>
    <mergeCell ref="I19:I20"/>
    <mergeCell ref="J19:J20"/>
    <mergeCell ref="K19:K20"/>
    <mergeCell ref="L19:N22"/>
    <mergeCell ref="T78:Y78"/>
    <mergeCell ref="AA78:AB78"/>
    <mergeCell ref="AF78:AK78"/>
    <mergeCell ref="P37:Q37"/>
    <mergeCell ref="T53:BB54"/>
    <mergeCell ref="Q19:Q20"/>
    <mergeCell ref="AR43:AW43"/>
    <mergeCell ref="AR78:AW78"/>
    <mergeCell ref="AA73:AF73"/>
    <mergeCell ref="AI73:AN73"/>
    <mergeCell ref="AU73:AX73"/>
    <mergeCell ref="T67:BB68"/>
    <mergeCell ref="T60:Y60"/>
    <mergeCell ref="AA60:AB60"/>
    <mergeCell ref="AF60:AK60"/>
    <mergeCell ref="AR60:AW60"/>
    <mergeCell ref="AA75:AJ75"/>
    <mergeCell ref="AL75:AR75"/>
    <mergeCell ref="T73:Z73"/>
    <mergeCell ref="D21:D22"/>
    <mergeCell ref="E21:E22"/>
    <mergeCell ref="F21:F22"/>
    <mergeCell ref="G21:G22"/>
    <mergeCell ref="B19:B22"/>
    <mergeCell ref="C17:C18"/>
    <mergeCell ref="D17:D18"/>
    <mergeCell ref="E17:E18"/>
    <mergeCell ref="F17:F18"/>
    <mergeCell ref="G17:G18"/>
    <mergeCell ref="C19:C20"/>
    <mergeCell ref="D19:D20"/>
    <mergeCell ref="E19:E20"/>
    <mergeCell ref="F19:F20"/>
    <mergeCell ref="Q13:Q14"/>
    <mergeCell ref="R13:R14"/>
    <mergeCell ref="Q11:Q12"/>
    <mergeCell ref="R11:R12"/>
    <mergeCell ref="C13:C14"/>
    <mergeCell ref="D13:D14"/>
    <mergeCell ref="E13:E14"/>
    <mergeCell ref="I13:I14"/>
    <mergeCell ref="J13:J14"/>
    <mergeCell ref="K13:K14"/>
    <mergeCell ref="L13:L14"/>
    <mergeCell ref="M13:M14"/>
    <mergeCell ref="K11:K12"/>
    <mergeCell ref="L11:L12"/>
    <mergeCell ref="M11:M12"/>
    <mergeCell ref="N11:N12"/>
    <mergeCell ref="N13:N14"/>
    <mergeCell ref="O13:O14"/>
    <mergeCell ref="P13:P14"/>
    <mergeCell ref="C15:C16"/>
    <mergeCell ref="D15:D16"/>
    <mergeCell ref="E15:E16"/>
    <mergeCell ref="G15:G16"/>
    <mergeCell ref="B15:B18"/>
    <mergeCell ref="AF43:AK43"/>
    <mergeCell ref="O17:O18"/>
    <mergeCell ref="P17:P18"/>
    <mergeCell ref="H21:H22"/>
    <mergeCell ref="Q21:Q22"/>
    <mergeCell ref="R21:R22"/>
    <mergeCell ref="I21:I22"/>
    <mergeCell ref="J21:J22"/>
    <mergeCell ref="K21:K22"/>
    <mergeCell ref="O21:O22"/>
    <mergeCell ref="P21:P22"/>
    <mergeCell ref="L15:L16"/>
    <mergeCell ref="M15:M16"/>
    <mergeCell ref="N15:N16"/>
    <mergeCell ref="N17:N18"/>
    <mergeCell ref="Q15:Q16"/>
    <mergeCell ref="R15:R16"/>
    <mergeCell ref="R17:R18"/>
    <mergeCell ref="C21:C22"/>
    <mergeCell ref="Q17:Q18"/>
    <mergeCell ref="R19:R20"/>
    <mergeCell ref="E27:N28"/>
    <mergeCell ref="F15:F16"/>
    <mergeCell ref="O15:O16"/>
    <mergeCell ref="P15:P16"/>
    <mergeCell ref="H17:H18"/>
    <mergeCell ref="L17:L18"/>
    <mergeCell ref="M17:M18"/>
    <mergeCell ref="H15:H16"/>
    <mergeCell ref="I15:K18"/>
    <mergeCell ref="G19:G20"/>
    <mergeCell ref="H19:H20"/>
    <mergeCell ref="O19:O20"/>
    <mergeCell ref="P19:P20"/>
    <mergeCell ref="A24:R24"/>
    <mergeCell ref="A25:A26"/>
    <mergeCell ref="B25:C26"/>
    <mergeCell ref="D25:D26"/>
    <mergeCell ref="E25:N26"/>
    <mergeCell ref="A27:A28"/>
    <mergeCell ref="B27:C28"/>
    <mergeCell ref="D27:D28"/>
    <mergeCell ref="A15:A18"/>
    <mergeCell ref="L7:L8"/>
    <mergeCell ref="M7:M8"/>
    <mergeCell ref="O11:O12"/>
    <mergeCell ref="P11:P12"/>
    <mergeCell ref="A11:A14"/>
    <mergeCell ref="C11:C12"/>
    <mergeCell ref="D11:D12"/>
    <mergeCell ref="E11:E12"/>
    <mergeCell ref="F11:H14"/>
    <mergeCell ref="I11:I12"/>
    <mergeCell ref="J11:J12"/>
    <mergeCell ref="A7:A10"/>
    <mergeCell ref="C7:E10"/>
    <mergeCell ref="B7:B10"/>
    <mergeCell ref="B11:B14"/>
    <mergeCell ref="A2:R3"/>
    <mergeCell ref="T43:Y43"/>
    <mergeCell ref="AA43:AB43"/>
    <mergeCell ref="T37:BB37"/>
    <mergeCell ref="T38:Z38"/>
    <mergeCell ref="AA38:AF38"/>
    <mergeCell ref="AI38:AN38"/>
    <mergeCell ref="AU38:AX38"/>
    <mergeCell ref="T40:Z40"/>
    <mergeCell ref="AA40:AJ40"/>
    <mergeCell ref="AL40:AR40"/>
    <mergeCell ref="AS40:BB40"/>
    <mergeCell ref="O7:O8"/>
    <mergeCell ref="P7:P8"/>
    <mergeCell ref="Q7:Q8"/>
    <mergeCell ref="R7:R8"/>
    <mergeCell ref="F9:F10"/>
    <mergeCell ref="G9:G10"/>
    <mergeCell ref="N7:N8"/>
    <mergeCell ref="F7:F8"/>
    <mergeCell ref="G7:G8"/>
    <mergeCell ref="H7:H8"/>
    <mergeCell ref="R9:R10"/>
    <mergeCell ref="L9:L10"/>
    <mergeCell ref="T139:BB140"/>
    <mergeCell ref="T113:Y113"/>
    <mergeCell ref="T108:Z108"/>
    <mergeCell ref="T107:BB107"/>
    <mergeCell ref="T103:BB104"/>
    <mergeCell ref="T50:BB51"/>
    <mergeCell ref="C5:E6"/>
    <mergeCell ref="F5:H6"/>
    <mergeCell ref="I5:K6"/>
    <mergeCell ref="L5:N6"/>
    <mergeCell ref="O5:Q5"/>
    <mergeCell ref="O6:Q6"/>
    <mergeCell ref="M9:M10"/>
    <mergeCell ref="N9:N10"/>
    <mergeCell ref="O9:O10"/>
    <mergeCell ref="P9:P10"/>
    <mergeCell ref="Q9:Q10"/>
    <mergeCell ref="H9:H10"/>
    <mergeCell ref="I9:I10"/>
    <mergeCell ref="J9:J10"/>
    <mergeCell ref="K9:K10"/>
    <mergeCell ref="I7:I8"/>
    <mergeCell ref="J7:J8"/>
    <mergeCell ref="K7:K8"/>
  </mergeCells>
  <pageMargins left="0.11811023622047245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S140"/>
  <sheetViews>
    <sheetView showGridLines="0" workbookViewId="0">
      <selection activeCell="U25" sqref="U25"/>
    </sheetView>
  </sheetViews>
  <sheetFormatPr defaultRowHeight="14.4" x14ac:dyDescent="0.3"/>
  <cols>
    <col min="1" max="1" width="4" customWidth="1"/>
    <col min="2" max="2" width="35.33203125" bestFit="1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4" width="4.33203125" customWidth="1"/>
    <col min="15" max="15" width="4.109375" customWidth="1"/>
    <col min="16" max="16" width="1.44140625" customWidth="1"/>
    <col min="17" max="17" width="4.109375" customWidth="1"/>
    <col min="18" max="18" width="6.6640625" bestFit="1" customWidth="1"/>
    <col min="221" max="221" width="4" customWidth="1"/>
    <col min="222" max="222" width="35.33203125" bestFit="1" customWidth="1"/>
    <col min="223" max="223" width="4.33203125" customWidth="1"/>
    <col min="224" max="224" width="1.44140625" customWidth="1"/>
    <col min="225" max="226" width="4.33203125" customWidth="1"/>
    <col min="227" max="227" width="1.44140625" customWidth="1"/>
    <col min="228" max="229" width="4.33203125" customWidth="1"/>
    <col min="230" max="230" width="1.44140625" customWidth="1"/>
    <col min="231" max="232" width="4.33203125" customWidth="1"/>
    <col min="233" max="233" width="1.44140625" customWidth="1"/>
    <col min="234" max="234" width="4.33203125" customWidth="1"/>
    <col min="235" max="235" width="4.6640625" customWidth="1"/>
    <col min="236" max="236" width="1.44140625" customWidth="1"/>
    <col min="237" max="237" width="4.6640625" customWidth="1"/>
    <col min="238" max="238" width="6.6640625" bestFit="1" customWidth="1"/>
    <col min="477" max="477" width="4" customWidth="1"/>
    <col min="478" max="478" width="35.33203125" bestFit="1" customWidth="1"/>
    <col min="479" max="479" width="4.33203125" customWidth="1"/>
    <col min="480" max="480" width="1.44140625" customWidth="1"/>
    <col min="481" max="482" width="4.33203125" customWidth="1"/>
    <col min="483" max="483" width="1.44140625" customWidth="1"/>
    <col min="484" max="485" width="4.33203125" customWidth="1"/>
    <col min="486" max="486" width="1.44140625" customWidth="1"/>
    <col min="487" max="488" width="4.33203125" customWidth="1"/>
    <col min="489" max="489" width="1.44140625" customWidth="1"/>
    <col min="490" max="490" width="4.33203125" customWidth="1"/>
    <col min="491" max="491" width="4.6640625" customWidth="1"/>
    <col min="492" max="492" width="1.44140625" customWidth="1"/>
    <col min="493" max="493" width="4.6640625" customWidth="1"/>
    <col min="494" max="494" width="6.6640625" bestFit="1" customWidth="1"/>
    <col min="733" max="733" width="4" customWidth="1"/>
    <col min="734" max="734" width="35.33203125" bestFit="1" customWidth="1"/>
    <col min="735" max="735" width="4.33203125" customWidth="1"/>
    <col min="736" max="736" width="1.44140625" customWidth="1"/>
    <col min="737" max="738" width="4.33203125" customWidth="1"/>
    <col min="739" max="739" width="1.44140625" customWidth="1"/>
    <col min="740" max="741" width="4.33203125" customWidth="1"/>
    <col min="742" max="742" width="1.44140625" customWidth="1"/>
    <col min="743" max="744" width="4.33203125" customWidth="1"/>
    <col min="745" max="745" width="1.44140625" customWidth="1"/>
    <col min="746" max="746" width="4.33203125" customWidth="1"/>
    <col min="747" max="747" width="4.6640625" customWidth="1"/>
    <col min="748" max="748" width="1.44140625" customWidth="1"/>
    <col min="749" max="749" width="4.6640625" customWidth="1"/>
    <col min="750" max="750" width="6.6640625" bestFit="1" customWidth="1"/>
    <col min="989" max="989" width="4" customWidth="1"/>
    <col min="990" max="990" width="35.33203125" bestFit="1" customWidth="1"/>
    <col min="991" max="991" width="4.33203125" customWidth="1"/>
    <col min="992" max="992" width="1.44140625" customWidth="1"/>
    <col min="993" max="994" width="4.33203125" customWidth="1"/>
    <col min="995" max="995" width="1.44140625" customWidth="1"/>
    <col min="996" max="997" width="4.33203125" customWidth="1"/>
    <col min="998" max="998" width="1.44140625" customWidth="1"/>
    <col min="999" max="1000" width="4.33203125" customWidth="1"/>
    <col min="1001" max="1001" width="1.44140625" customWidth="1"/>
    <col min="1002" max="1002" width="4.33203125" customWidth="1"/>
    <col min="1003" max="1003" width="4.6640625" customWidth="1"/>
    <col min="1004" max="1004" width="1.44140625" customWidth="1"/>
    <col min="1005" max="1005" width="4.6640625" customWidth="1"/>
    <col min="1006" max="1006" width="6.6640625" bestFit="1" customWidth="1"/>
    <col min="1245" max="1245" width="4" customWidth="1"/>
    <col min="1246" max="1246" width="35.33203125" bestFit="1" customWidth="1"/>
    <col min="1247" max="1247" width="4.33203125" customWidth="1"/>
    <col min="1248" max="1248" width="1.44140625" customWidth="1"/>
    <col min="1249" max="1250" width="4.33203125" customWidth="1"/>
    <col min="1251" max="1251" width="1.44140625" customWidth="1"/>
    <col min="1252" max="1253" width="4.33203125" customWidth="1"/>
    <col min="1254" max="1254" width="1.44140625" customWidth="1"/>
    <col min="1255" max="1256" width="4.33203125" customWidth="1"/>
    <col min="1257" max="1257" width="1.44140625" customWidth="1"/>
    <col min="1258" max="1258" width="4.33203125" customWidth="1"/>
    <col min="1259" max="1259" width="4.6640625" customWidth="1"/>
    <col min="1260" max="1260" width="1.44140625" customWidth="1"/>
    <col min="1261" max="1261" width="4.6640625" customWidth="1"/>
    <col min="1262" max="1262" width="6.6640625" bestFit="1" customWidth="1"/>
    <col min="1501" max="1501" width="4" customWidth="1"/>
    <col min="1502" max="1502" width="35.33203125" bestFit="1" customWidth="1"/>
    <col min="1503" max="1503" width="4.33203125" customWidth="1"/>
    <col min="1504" max="1504" width="1.44140625" customWidth="1"/>
    <col min="1505" max="1506" width="4.33203125" customWidth="1"/>
    <col min="1507" max="1507" width="1.44140625" customWidth="1"/>
    <col min="1508" max="1509" width="4.33203125" customWidth="1"/>
    <col min="1510" max="1510" width="1.44140625" customWidth="1"/>
    <col min="1511" max="1512" width="4.33203125" customWidth="1"/>
    <col min="1513" max="1513" width="1.44140625" customWidth="1"/>
    <col min="1514" max="1514" width="4.33203125" customWidth="1"/>
    <col min="1515" max="1515" width="4.6640625" customWidth="1"/>
    <col min="1516" max="1516" width="1.44140625" customWidth="1"/>
    <col min="1517" max="1517" width="4.6640625" customWidth="1"/>
    <col min="1518" max="1518" width="6.6640625" bestFit="1" customWidth="1"/>
    <col min="1757" max="1757" width="4" customWidth="1"/>
    <col min="1758" max="1758" width="35.33203125" bestFit="1" customWidth="1"/>
    <col min="1759" max="1759" width="4.33203125" customWidth="1"/>
    <col min="1760" max="1760" width="1.44140625" customWidth="1"/>
    <col min="1761" max="1762" width="4.33203125" customWidth="1"/>
    <col min="1763" max="1763" width="1.44140625" customWidth="1"/>
    <col min="1764" max="1765" width="4.33203125" customWidth="1"/>
    <col min="1766" max="1766" width="1.44140625" customWidth="1"/>
    <col min="1767" max="1768" width="4.33203125" customWidth="1"/>
    <col min="1769" max="1769" width="1.44140625" customWidth="1"/>
    <col min="1770" max="1770" width="4.33203125" customWidth="1"/>
    <col min="1771" max="1771" width="4.6640625" customWidth="1"/>
    <col min="1772" max="1772" width="1.44140625" customWidth="1"/>
    <col min="1773" max="1773" width="4.6640625" customWidth="1"/>
    <col min="1774" max="1774" width="6.6640625" bestFit="1" customWidth="1"/>
    <col min="2013" max="2013" width="4" customWidth="1"/>
    <col min="2014" max="2014" width="35.33203125" bestFit="1" customWidth="1"/>
    <col min="2015" max="2015" width="4.33203125" customWidth="1"/>
    <col min="2016" max="2016" width="1.44140625" customWidth="1"/>
    <col min="2017" max="2018" width="4.33203125" customWidth="1"/>
    <col min="2019" max="2019" width="1.44140625" customWidth="1"/>
    <col min="2020" max="2021" width="4.33203125" customWidth="1"/>
    <col min="2022" max="2022" width="1.44140625" customWidth="1"/>
    <col min="2023" max="2024" width="4.33203125" customWidth="1"/>
    <col min="2025" max="2025" width="1.44140625" customWidth="1"/>
    <col min="2026" max="2026" width="4.33203125" customWidth="1"/>
    <col min="2027" max="2027" width="4.6640625" customWidth="1"/>
    <col min="2028" max="2028" width="1.44140625" customWidth="1"/>
    <col min="2029" max="2029" width="4.6640625" customWidth="1"/>
    <col min="2030" max="2030" width="6.6640625" bestFit="1" customWidth="1"/>
    <col min="2269" max="2269" width="4" customWidth="1"/>
    <col min="2270" max="2270" width="35.33203125" bestFit="1" customWidth="1"/>
    <col min="2271" max="2271" width="4.33203125" customWidth="1"/>
    <col min="2272" max="2272" width="1.44140625" customWidth="1"/>
    <col min="2273" max="2274" width="4.33203125" customWidth="1"/>
    <col min="2275" max="2275" width="1.44140625" customWidth="1"/>
    <col min="2276" max="2277" width="4.33203125" customWidth="1"/>
    <col min="2278" max="2278" width="1.44140625" customWidth="1"/>
    <col min="2279" max="2280" width="4.33203125" customWidth="1"/>
    <col min="2281" max="2281" width="1.44140625" customWidth="1"/>
    <col min="2282" max="2282" width="4.33203125" customWidth="1"/>
    <col min="2283" max="2283" width="4.6640625" customWidth="1"/>
    <col min="2284" max="2284" width="1.44140625" customWidth="1"/>
    <col min="2285" max="2285" width="4.6640625" customWidth="1"/>
    <col min="2286" max="2286" width="6.6640625" bestFit="1" customWidth="1"/>
    <col min="2525" max="2525" width="4" customWidth="1"/>
    <col min="2526" max="2526" width="35.33203125" bestFit="1" customWidth="1"/>
    <col min="2527" max="2527" width="4.33203125" customWidth="1"/>
    <col min="2528" max="2528" width="1.44140625" customWidth="1"/>
    <col min="2529" max="2530" width="4.33203125" customWidth="1"/>
    <col min="2531" max="2531" width="1.44140625" customWidth="1"/>
    <col min="2532" max="2533" width="4.33203125" customWidth="1"/>
    <col min="2534" max="2534" width="1.44140625" customWidth="1"/>
    <col min="2535" max="2536" width="4.33203125" customWidth="1"/>
    <col min="2537" max="2537" width="1.44140625" customWidth="1"/>
    <col min="2538" max="2538" width="4.33203125" customWidth="1"/>
    <col min="2539" max="2539" width="4.6640625" customWidth="1"/>
    <col min="2540" max="2540" width="1.44140625" customWidth="1"/>
    <col min="2541" max="2541" width="4.6640625" customWidth="1"/>
    <col min="2542" max="2542" width="6.6640625" bestFit="1" customWidth="1"/>
    <col min="2781" max="2781" width="4" customWidth="1"/>
    <col min="2782" max="2782" width="35.33203125" bestFit="1" customWidth="1"/>
    <col min="2783" max="2783" width="4.33203125" customWidth="1"/>
    <col min="2784" max="2784" width="1.44140625" customWidth="1"/>
    <col min="2785" max="2786" width="4.33203125" customWidth="1"/>
    <col min="2787" max="2787" width="1.44140625" customWidth="1"/>
    <col min="2788" max="2789" width="4.33203125" customWidth="1"/>
    <col min="2790" max="2790" width="1.44140625" customWidth="1"/>
    <col min="2791" max="2792" width="4.33203125" customWidth="1"/>
    <col min="2793" max="2793" width="1.44140625" customWidth="1"/>
    <col min="2794" max="2794" width="4.33203125" customWidth="1"/>
    <col min="2795" max="2795" width="4.6640625" customWidth="1"/>
    <col min="2796" max="2796" width="1.44140625" customWidth="1"/>
    <col min="2797" max="2797" width="4.6640625" customWidth="1"/>
    <col min="2798" max="2798" width="6.6640625" bestFit="1" customWidth="1"/>
    <col min="3037" max="3037" width="4" customWidth="1"/>
    <col min="3038" max="3038" width="35.33203125" bestFit="1" customWidth="1"/>
    <col min="3039" max="3039" width="4.33203125" customWidth="1"/>
    <col min="3040" max="3040" width="1.44140625" customWidth="1"/>
    <col min="3041" max="3042" width="4.33203125" customWidth="1"/>
    <col min="3043" max="3043" width="1.44140625" customWidth="1"/>
    <col min="3044" max="3045" width="4.33203125" customWidth="1"/>
    <col min="3046" max="3046" width="1.44140625" customWidth="1"/>
    <col min="3047" max="3048" width="4.33203125" customWidth="1"/>
    <col min="3049" max="3049" width="1.44140625" customWidth="1"/>
    <col min="3050" max="3050" width="4.33203125" customWidth="1"/>
    <col min="3051" max="3051" width="4.6640625" customWidth="1"/>
    <col min="3052" max="3052" width="1.44140625" customWidth="1"/>
    <col min="3053" max="3053" width="4.6640625" customWidth="1"/>
    <col min="3054" max="3054" width="6.6640625" bestFit="1" customWidth="1"/>
    <col min="3293" max="3293" width="4" customWidth="1"/>
    <col min="3294" max="3294" width="35.33203125" bestFit="1" customWidth="1"/>
    <col min="3295" max="3295" width="4.33203125" customWidth="1"/>
    <col min="3296" max="3296" width="1.44140625" customWidth="1"/>
    <col min="3297" max="3298" width="4.33203125" customWidth="1"/>
    <col min="3299" max="3299" width="1.44140625" customWidth="1"/>
    <col min="3300" max="3301" width="4.33203125" customWidth="1"/>
    <col min="3302" max="3302" width="1.44140625" customWidth="1"/>
    <col min="3303" max="3304" width="4.33203125" customWidth="1"/>
    <col min="3305" max="3305" width="1.44140625" customWidth="1"/>
    <col min="3306" max="3306" width="4.33203125" customWidth="1"/>
    <col min="3307" max="3307" width="4.6640625" customWidth="1"/>
    <col min="3308" max="3308" width="1.44140625" customWidth="1"/>
    <col min="3309" max="3309" width="4.6640625" customWidth="1"/>
    <col min="3310" max="3310" width="6.6640625" bestFit="1" customWidth="1"/>
    <col min="3549" max="3549" width="4" customWidth="1"/>
    <col min="3550" max="3550" width="35.33203125" bestFit="1" customWidth="1"/>
    <col min="3551" max="3551" width="4.33203125" customWidth="1"/>
    <col min="3552" max="3552" width="1.44140625" customWidth="1"/>
    <col min="3553" max="3554" width="4.33203125" customWidth="1"/>
    <col min="3555" max="3555" width="1.44140625" customWidth="1"/>
    <col min="3556" max="3557" width="4.33203125" customWidth="1"/>
    <col min="3558" max="3558" width="1.44140625" customWidth="1"/>
    <col min="3559" max="3560" width="4.33203125" customWidth="1"/>
    <col min="3561" max="3561" width="1.44140625" customWidth="1"/>
    <col min="3562" max="3562" width="4.33203125" customWidth="1"/>
    <col min="3563" max="3563" width="4.6640625" customWidth="1"/>
    <col min="3564" max="3564" width="1.44140625" customWidth="1"/>
    <col min="3565" max="3565" width="4.6640625" customWidth="1"/>
    <col min="3566" max="3566" width="6.6640625" bestFit="1" customWidth="1"/>
    <col min="3805" max="3805" width="4" customWidth="1"/>
    <col min="3806" max="3806" width="35.33203125" bestFit="1" customWidth="1"/>
    <col min="3807" max="3807" width="4.33203125" customWidth="1"/>
    <col min="3808" max="3808" width="1.44140625" customWidth="1"/>
    <col min="3809" max="3810" width="4.33203125" customWidth="1"/>
    <col min="3811" max="3811" width="1.44140625" customWidth="1"/>
    <col min="3812" max="3813" width="4.33203125" customWidth="1"/>
    <col min="3814" max="3814" width="1.44140625" customWidth="1"/>
    <col min="3815" max="3816" width="4.33203125" customWidth="1"/>
    <col min="3817" max="3817" width="1.44140625" customWidth="1"/>
    <col min="3818" max="3818" width="4.33203125" customWidth="1"/>
    <col min="3819" max="3819" width="4.6640625" customWidth="1"/>
    <col min="3820" max="3820" width="1.44140625" customWidth="1"/>
    <col min="3821" max="3821" width="4.6640625" customWidth="1"/>
    <col min="3822" max="3822" width="6.6640625" bestFit="1" customWidth="1"/>
    <col min="4061" max="4061" width="4" customWidth="1"/>
    <col min="4062" max="4062" width="35.33203125" bestFit="1" customWidth="1"/>
    <col min="4063" max="4063" width="4.33203125" customWidth="1"/>
    <col min="4064" max="4064" width="1.44140625" customWidth="1"/>
    <col min="4065" max="4066" width="4.33203125" customWidth="1"/>
    <col min="4067" max="4067" width="1.44140625" customWidth="1"/>
    <col min="4068" max="4069" width="4.33203125" customWidth="1"/>
    <col min="4070" max="4070" width="1.44140625" customWidth="1"/>
    <col min="4071" max="4072" width="4.33203125" customWidth="1"/>
    <col min="4073" max="4073" width="1.44140625" customWidth="1"/>
    <col min="4074" max="4074" width="4.33203125" customWidth="1"/>
    <col min="4075" max="4075" width="4.6640625" customWidth="1"/>
    <col min="4076" max="4076" width="1.44140625" customWidth="1"/>
    <col min="4077" max="4077" width="4.6640625" customWidth="1"/>
    <col min="4078" max="4078" width="6.6640625" bestFit="1" customWidth="1"/>
    <col min="4317" max="4317" width="4" customWidth="1"/>
    <col min="4318" max="4318" width="35.33203125" bestFit="1" customWidth="1"/>
    <col min="4319" max="4319" width="4.33203125" customWidth="1"/>
    <col min="4320" max="4320" width="1.44140625" customWidth="1"/>
    <col min="4321" max="4322" width="4.33203125" customWidth="1"/>
    <col min="4323" max="4323" width="1.44140625" customWidth="1"/>
    <col min="4324" max="4325" width="4.33203125" customWidth="1"/>
    <col min="4326" max="4326" width="1.44140625" customWidth="1"/>
    <col min="4327" max="4328" width="4.33203125" customWidth="1"/>
    <col min="4329" max="4329" width="1.44140625" customWidth="1"/>
    <col min="4330" max="4330" width="4.33203125" customWidth="1"/>
    <col min="4331" max="4331" width="4.6640625" customWidth="1"/>
    <col min="4332" max="4332" width="1.44140625" customWidth="1"/>
    <col min="4333" max="4333" width="4.6640625" customWidth="1"/>
    <col min="4334" max="4334" width="6.6640625" bestFit="1" customWidth="1"/>
    <col min="4573" max="4573" width="4" customWidth="1"/>
    <col min="4574" max="4574" width="35.33203125" bestFit="1" customWidth="1"/>
    <col min="4575" max="4575" width="4.33203125" customWidth="1"/>
    <col min="4576" max="4576" width="1.44140625" customWidth="1"/>
    <col min="4577" max="4578" width="4.33203125" customWidth="1"/>
    <col min="4579" max="4579" width="1.44140625" customWidth="1"/>
    <col min="4580" max="4581" width="4.33203125" customWidth="1"/>
    <col min="4582" max="4582" width="1.44140625" customWidth="1"/>
    <col min="4583" max="4584" width="4.33203125" customWidth="1"/>
    <col min="4585" max="4585" width="1.44140625" customWidth="1"/>
    <col min="4586" max="4586" width="4.33203125" customWidth="1"/>
    <col min="4587" max="4587" width="4.6640625" customWidth="1"/>
    <col min="4588" max="4588" width="1.44140625" customWidth="1"/>
    <col min="4589" max="4589" width="4.6640625" customWidth="1"/>
    <col min="4590" max="4590" width="6.6640625" bestFit="1" customWidth="1"/>
    <col min="4829" max="4829" width="4" customWidth="1"/>
    <col min="4830" max="4830" width="35.33203125" bestFit="1" customWidth="1"/>
    <col min="4831" max="4831" width="4.33203125" customWidth="1"/>
    <col min="4832" max="4832" width="1.44140625" customWidth="1"/>
    <col min="4833" max="4834" width="4.33203125" customWidth="1"/>
    <col min="4835" max="4835" width="1.44140625" customWidth="1"/>
    <col min="4836" max="4837" width="4.33203125" customWidth="1"/>
    <col min="4838" max="4838" width="1.44140625" customWidth="1"/>
    <col min="4839" max="4840" width="4.33203125" customWidth="1"/>
    <col min="4841" max="4841" width="1.44140625" customWidth="1"/>
    <col min="4842" max="4842" width="4.33203125" customWidth="1"/>
    <col min="4843" max="4843" width="4.6640625" customWidth="1"/>
    <col min="4844" max="4844" width="1.44140625" customWidth="1"/>
    <col min="4845" max="4845" width="4.6640625" customWidth="1"/>
    <col min="4846" max="4846" width="6.6640625" bestFit="1" customWidth="1"/>
    <col min="5085" max="5085" width="4" customWidth="1"/>
    <col min="5086" max="5086" width="35.33203125" bestFit="1" customWidth="1"/>
    <col min="5087" max="5087" width="4.33203125" customWidth="1"/>
    <col min="5088" max="5088" width="1.44140625" customWidth="1"/>
    <col min="5089" max="5090" width="4.33203125" customWidth="1"/>
    <col min="5091" max="5091" width="1.44140625" customWidth="1"/>
    <col min="5092" max="5093" width="4.33203125" customWidth="1"/>
    <col min="5094" max="5094" width="1.44140625" customWidth="1"/>
    <col min="5095" max="5096" width="4.33203125" customWidth="1"/>
    <col min="5097" max="5097" width="1.44140625" customWidth="1"/>
    <col min="5098" max="5098" width="4.33203125" customWidth="1"/>
    <col min="5099" max="5099" width="4.6640625" customWidth="1"/>
    <col min="5100" max="5100" width="1.44140625" customWidth="1"/>
    <col min="5101" max="5101" width="4.6640625" customWidth="1"/>
    <col min="5102" max="5102" width="6.6640625" bestFit="1" customWidth="1"/>
    <col min="5341" max="5341" width="4" customWidth="1"/>
    <col min="5342" max="5342" width="35.33203125" bestFit="1" customWidth="1"/>
    <col min="5343" max="5343" width="4.33203125" customWidth="1"/>
    <col min="5344" max="5344" width="1.44140625" customWidth="1"/>
    <col min="5345" max="5346" width="4.33203125" customWidth="1"/>
    <col min="5347" max="5347" width="1.44140625" customWidth="1"/>
    <col min="5348" max="5349" width="4.33203125" customWidth="1"/>
    <col min="5350" max="5350" width="1.44140625" customWidth="1"/>
    <col min="5351" max="5352" width="4.33203125" customWidth="1"/>
    <col min="5353" max="5353" width="1.44140625" customWidth="1"/>
    <col min="5354" max="5354" width="4.33203125" customWidth="1"/>
    <col min="5355" max="5355" width="4.6640625" customWidth="1"/>
    <col min="5356" max="5356" width="1.44140625" customWidth="1"/>
    <col min="5357" max="5357" width="4.6640625" customWidth="1"/>
    <col min="5358" max="5358" width="6.6640625" bestFit="1" customWidth="1"/>
    <col min="5597" max="5597" width="4" customWidth="1"/>
    <col min="5598" max="5598" width="35.33203125" bestFit="1" customWidth="1"/>
    <col min="5599" max="5599" width="4.33203125" customWidth="1"/>
    <col min="5600" max="5600" width="1.44140625" customWidth="1"/>
    <col min="5601" max="5602" width="4.33203125" customWidth="1"/>
    <col min="5603" max="5603" width="1.44140625" customWidth="1"/>
    <col min="5604" max="5605" width="4.33203125" customWidth="1"/>
    <col min="5606" max="5606" width="1.44140625" customWidth="1"/>
    <col min="5607" max="5608" width="4.33203125" customWidth="1"/>
    <col min="5609" max="5609" width="1.44140625" customWidth="1"/>
    <col min="5610" max="5610" width="4.33203125" customWidth="1"/>
    <col min="5611" max="5611" width="4.6640625" customWidth="1"/>
    <col min="5612" max="5612" width="1.44140625" customWidth="1"/>
    <col min="5613" max="5613" width="4.6640625" customWidth="1"/>
    <col min="5614" max="5614" width="6.6640625" bestFit="1" customWidth="1"/>
    <col min="5853" max="5853" width="4" customWidth="1"/>
    <col min="5854" max="5854" width="35.33203125" bestFit="1" customWidth="1"/>
    <col min="5855" max="5855" width="4.33203125" customWidth="1"/>
    <col min="5856" max="5856" width="1.44140625" customWidth="1"/>
    <col min="5857" max="5858" width="4.33203125" customWidth="1"/>
    <col min="5859" max="5859" width="1.44140625" customWidth="1"/>
    <col min="5860" max="5861" width="4.33203125" customWidth="1"/>
    <col min="5862" max="5862" width="1.44140625" customWidth="1"/>
    <col min="5863" max="5864" width="4.33203125" customWidth="1"/>
    <col min="5865" max="5865" width="1.44140625" customWidth="1"/>
    <col min="5866" max="5866" width="4.33203125" customWidth="1"/>
    <col min="5867" max="5867" width="4.6640625" customWidth="1"/>
    <col min="5868" max="5868" width="1.44140625" customWidth="1"/>
    <col min="5869" max="5869" width="4.6640625" customWidth="1"/>
    <col min="5870" max="5870" width="6.6640625" bestFit="1" customWidth="1"/>
    <col min="6109" max="6109" width="4" customWidth="1"/>
    <col min="6110" max="6110" width="35.33203125" bestFit="1" customWidth="1"/>
    <col min="6111" max="6111" width="4.33203125" customWidth="1"/>
    <col min="6112" max="6112" width="1.44140625" customWidth="1"/>
    <col min="6113" max="6114" width="4.33203125" customWidth="1"/>
    <col min="6115" max="6115" width="1.44140625" customWidth="1"/>
    <col min="6116" max="6117" width="4.33203125" customWidth="1"/>
    <col min="6118" max="6118" width="1.44140625" customWidth="1"/>
    <col min="6119" max="6120" width="4.33203125" customWidth="1"/>
    <col min="6121" max="6121" width="1.44140625" customWidth="1"/>
    <col min="6122" max="6122" width="4.33203125" customWidth="1"/>
    <col min="6123" max="6123" width="4.6640625" customWidth="1"/>
    <col min="6124" max="6124" width="1.44140625" customWidth="1"/>
    <col min="6125" max="6125" width="4.6640625" customWidth="1"/>
    <col min="6126" max="6126" width="6.6640625" bestFit="1" customWidth="1"/>
    <col min="6365" max="6365" width="4" customWidth="1"/>
    <col min="6366" max="6366" width="35.33203125" bestFit="1" customWidth="1"/>
    <col min="6367" max="6367" width="4.33203125" customWidth="1"/>
    <col min="6368" max="6368" width="1.44140625" customWidth="1"/>
    <col min="6369" max="6370" width="4.33203125" customWidth="1"/>
    <col min="6371" max="6371" width="1.44140625" customWidth="1"/>
    <col min="6372" max="6373" width="4.33203125" customWidth="1"/>
    <col min="6374" max="6374" width="1.44140625" customWidth="1"/>
    <col min="6375" max="6376" width="4.33203125" customWidth="1"/>
    <col min="6377" max="6377" width="1.44140625" customWidth="1"/>
    <col min="6378" max="6378" width="4.33203125" customWidth="1"/>
    <col min="6379" max="6379" width="4.6640625" customWidth="1"/>
    <col min="6380" max="6380" width="1.44140625" customWidth="1"/>
    <col min="6381" max="6381" width="4.6640625" customWidth="1"/>
    <col min="6382" max="6382" width="6.6640625" bestFit="1" customWidth="1"/>
    <col min="6621" max="6621" width="4" customWidth="1"/>
    <col min="6622" max="6622" width="35.33203125" bestFit="1" customWidth="1"/>
    <col min="6623" max="6623" width="4.33203125" customWidth="1"/>
    <col min="6624" max="6624" width="1.44140625" customWidth="1"/>
    <col min="6625" max="6626" width="4.33203125" customWidth="1"/>
    <col min="6627" max="6627" width="1.44140625" customWidth="1"/>
    <col min="6628" max="6629" width="4.33203125" customWidth="1"/>
    <col min="6630" max="6630" width="1.44140625" customWidth="1"/>
    <col min="6631" max="6632" width="4.33203125" customWidth="1"/>
    <col min="6633" max="6633" width="1.44140625" customWidth="1"/>
    <col min="6634" max="6634" width="4.33203125" customWidth="1"/>
    <col min="6635" max="6635" width="4.6640625" customWidth="1"/>
    <col min="6636" max="6636" width="1.44140625" customWidth="1"/>
    <col min="6637" max="6637" width="4.6640625" customWidth="1"/>
    <col min="6638" max="6638" width="6.6640625" bestFit="1" customWidth="1"/>
    <col min="6877" max="6877" width="4" customWidth="1"/>
    <col min="6878" max="6878" width="35.33203125" bestFit="1" customWidth="1"/>
    <col min="6879" max="6879" width="4.33203125" customWidth="1"/>
    <col min="6880" max="6880" width="1.44140625" customWidth="1"/>
    <col min="6881" max="6882" width="4.33203125" customWidth="1"/>
    <col min="6883" max="6883" width="1.44140625" customWidth="1"/>
    <col min="6884" max="6885" width="4.33203125" customWidth="1"/>
    <col min="6886" max="6886" width="1.44140625" customWidth="1"/>
    <col min="6887" max="6888" width="4.33203125" customWidth="1"/>
    <col min="6889" max="6889" width="1.44140625" customWidth="1"/>
    <col min="6890" max="6890" width="4.33203125" customWidth="1"/>
    <col min="6891" max="6891" width="4.6640625" customWidth="1"/>
    <col min="6892" max="6892" width="1.44140625" customWidth="1"/>
    <col min="6893" max="6893" width="4.6640625" customWidth="1"/>
    <col min="6894" max="6894" width="6.6640625" bestFit="1" customWidth="1"/>
    <col min="7133" max="7133" width="4" customWidth="1"/>
    <col min="7134" max="7134" width="35.33203125" bestFit="1" customWidth="1"/>
    <col min="7135" max="7135" width="4.33203125" customWidth="1"/>
    <col min="7136" max="7136" width="1.44140625" customWidth="1"/>
    <col min="7137" max="7138" width="4.33203125" customWidth="1"/>
    <col min="7139" max="7139" width="1.44140625" customWidth="1"/>
    <col min="7140" max="7141" width="4.33203125" customWidth="1"/>
    <col min="7142" max="7142" width="1.44140625" customWidth="1"/>
    <col min="7143" max="7144" width="4.33203125" customWidth="1"/>
    <col min="7145" max="7145" width="1.44140625" customWidth="1"/>
    <col min="7146" max="7146" width="4.33203125" customWidth="1"/>
    <col min="7147" max="7147" width="4.6640625" customWidth="1"/>
    <col min="7148" max="7148" width="1.44140625" customWidth="1"/>
    <col min="7149" max="7149" width="4.6640625" customWidth="1"/>
    <col min="7150" max="7150" width="6.6640625" bestFit="1" customWidth="1"/>
    <col min="7389" max="7389" width="4" customWidth="1"/>
    <col min="7390" max="7390" width="35.33203125" bestFit="1" customWidth="1"/>
    <col min="7391" max="7391" width="4.33203125" customWidth="1"/>
    <col min="7392" max="7392" width="1.44140625" customWidth="1"/>
    <col min="7393" max="7394" width="4.33203125" customWidth="1"/>
    <col min="7395" max="7395" width="1.44140625" customWidth="1"/>
    <col min="7396" max="7397" width="4.33203125" customWidth="1"/>
    <col min="7398" max="7398" width="1.44140625" customWidth="1"/>
    <col min="7399" max="7400" width="4.33203125" customWidth="1"/>
    <col min="7401" max="7401" width="1.44140625" customWidth="1"/>
    <col min="7402" max="7402" width="4.33203125" customWidth="1"/>
    <col min="7403" max="7403" width="4.6640625" customWidth="1"/>
    <col min="7404" max="7404" width="1.44140625" customWidth="1"/>
    <col min="7405" max="7405" width="4.6640625" customWidth="1"/>
    <col min="7406" max="7406" width="6.6640625" bestFit="1" customWidth="1"/>
    <col min="7645" max="7645" width="4" customWidth="1"/>
    <col min="7646" max="7646" width="35.33203125" bestFit="1" customWidth="1"/>
    <col min="7647" max="7647" width="4.33203125" customWidth="1"/>
    <col min="7648" max="7648" width="1.44140625" customWidth="1"/>
    <col min="7649" max="7650" width="4.33203125" customWidth="1"/>
    <col min="7651" max="7651" width="1.44140625" customWidth="1"/>
    <col min="7652" max="7653" width="4.33203125" customWidth="1"/>
    <col min="7654" max="7654" width="1.44140625" customWidth="1"/>
    <col min="7655" max="7656" width="4.33203125" customWidth="1"/>
    <col min="7657" max="7657" width="1.44140625" customWidth="1"/>
    <col min="7658" max="7658" width="4.33203125" customWidth="1"/>
    <col min="7659" max="7659" width="4.6640625" customWidth="1"/>
    <col min="7660" max="7660" width="1.44140625" customWidth="1"/>
    <col min="7661" max="7661" width="4.6640625" customWidth="1"/>
    <col min="7662" max="7662" width="6.6640625" bestFit="1" customWidth="1"/>
    <col min="7901" max="7901" width="4" customWidth="1"/>
    <col min="7902" max="7902" width="35.33203125" bestFit="1" customWidth="1"/>
    <col min="7903" max="7903" width="4.33203125" customWidth="1"/>
    <col min="7904" max="7904" width="1.44140625" customWidth="1"/>
    <col min="7905" max="7906" width="4.33203125" customWidth="1"/>
    <col min="7907" max="7907" width="1.44140625" customWidth="1"/>
    <col min="7908" max="7909" width="4.33203125" customWidth="1"/>
    <col min="7910" max="7910" width="1.44140625" customWidth="1"/>
    <col min="7911" max="7912" width="4.33203125" customWidth="1"/>
    <col min="7913" max="7913" width="1.44140625" customWidth="1"/>
    <col min="7914" max="7914" width="4.33203125" customWidth="1"/>
    <col min="7915" max="7915" width="4.6640625" customWidth="1"/>
    <col min="7916" max="7916" width="1.44140625" customWidth="1"/>
    <col min="7917" max="7917" width="4.6640625" customWidth="1"/>
    <col min="7918" max="7918" width="6.6640625" bestFit="1" customWidth="1"/>
    <col min="8157" max="8157" width="4" customWidth="1"/>
    <col min="8158" max="8158" width="35.33203125" bestFit="1" customWidth="1"/>
    <col min="8159" max="8159" width="4.33203125" customWidth="1"/>
    <col min="8160" max="8160" width="1.44140625" customWidth="1"/>
    <col min="8161" max="8162" width="4.33203125" customWidth="1"/>
    <col min="8163" max="8163" width="1.44140625" customWidth="1"/>
    <col min="8164" max="8165" width="4.33203125" customWidth="1"/>
    <col min="8166" max="8166" width="1.44140625" customWidth="1"/>
    <col min="8167" max="8168" width="4.33203125" customWidth="1"/>
    <col min="8169" max="8169" width="1.44140625" customWidth="1"/>
    <col min="8170" max="8170" width="4.33203125" customWidth="1"/>
    <col min="8171" max="8171" width="4.6640625" customWidth="1"/>
    <col min="8172" max="8172" width="1.44140625" customWidth="1"/>
    <col min="8173" max="8173" width="4.6640625" customWidth="1"/>
    <col min="8174" max="8174" width="6.6640625" bestFit="1" customWidth="1"/>
    <col min="8413" max="8413" width="4" customWidth="1"/>
    <col min="8414" max="8414" width="35.33203125" bestFit="1" customWidth="1"/>
    <col min="8415" max="8415" width="4.33203125" customWidth="1"/>
    <col min="8416" max="8416" width="1.44140625" customWidth="1"/>
    <col min="8417" max="8418" width="4.33203125" customWidth="1"/>
    <col min="8419" max="8419" width="1.44140625" customWidth="1"/>
    <col min="8420" max="8421" width="4.33203125" customWidth="1"/>
    <col min="8422" max="8422" width="1.44140625" customWidth="1"/>
    <col min="8423" max="8424" width="4.33203125" customWidth="1"/>
    <col min="8425" max="8425" width="1.44140625" customWidth="1"/>
    <col min="8426" max="8426" width="4.33203125" customWidth="1"/>
    <col min="8427" max="8427" width="4.6640625" customWidth="1"/>
    <col min="8428" max="8428" width="1.44140625" customWidth="1"/>
    <col min="8429" max="8429" width="4.6640625" customWidth="1"/>
    <col min="8430" max="8430" width="6.6640625" bestFit="1" customWidth="1"/>
    <col min="8669" max="8669" width="4" customWidth="1"/>
    <col min="8670" max="8670" width="35.33203125" bestFit="1" customWidth="1"/>
    <col min="8671" max="8671" width="4.33203125" customWidth="1"/>
    <col min="8672" max="8672" width="1.44140625" customWidth="1"/>
    <col min="8673" max="8674" width="4.33203125" customWidth="1"/>
    <col min="8675" max="8675" width="1.44140625" customWidth="1"/>
    <col min="8676" max="8677" width="4.33203125" customWidth="1"/>
    <col min="8678" max="8678" width="1.44140625" customWidth="1"/>
    <col min="8679" max="8680" width="4.33203125" customWidth="1"/>
    <col min="8681" max="8681" width="1.44140625" customWidth="1"/>
    <col min="8682" max="8682" width="4.33203125" customWidth="1"/>
    <col min="8683" max="8683" width="4.6640625" customWidth="1"/>
    <col min="8684" max="8684" width="1.44140625" customWidth="1"/>
    <col min="8685" max="8685" width="4.6640625" customWidth="1"/>
    <col min="8686" max="8686" width="6.6640625" bestFit="1" customWidth="1"/>
    <col min="8925" max="8925" width="4" customWidth="1"/>
    <col min="8926" max="8926" width="35.33203125" bestFit="1" customWidth="1"/>
    <col min="8927" max="8927" width="4.33203125" customWidth="1"/>
    <col min="8928" max="8928" width="1.44140625" customWidth="1"/>
    <col min="8929" max="8930" width="4.33203125" customWidth="1"/>
    <col min="8931" max="8931" width="1.44140625" customWidth="1"/>
    <col min="8932" max="8933" width="4.33203125" customWidth="1"/>
    <col min="8934" max="8934" width="1.44140625" customWidth="1"/>
    <col min="8935" max="8936" width="4.33203125" customWidth="1"/>
    <col min="8937" max="8937" width="1.44140625" customWidth="1"/>
    <col min="8938" max="8938" width="4.33203125" customWidth="1"/>
    <col min="8939" max="8939" width="4.6640625" customWidth="1"/>
    <col min="8940" max="8940" width="1.44140625" customWidth="1"/>
    <col min="8941" max="8941" width="4.6640625" customWidth="1"/>
    <col min="8942" max="8942" width="6.6640625" bestFit="1" customWidth="1"/>
    <col min="9181" max="9181" width="4" customWidth="1"/>
    <col min="9182" max="9182" width="35.33203125" bestFit="1" customWidth="1"/>
    <col min="9183" max="9183" width="4.33203125" customWidth="1"/>
    <col min="9184" max="9184" width="1.44140625" customWidth="1"/>
    <col min="9185" max="9186" width="4.33203125" customWidth="1"/>
    <col min="9187" max="9187" width="1.44140625" customWidth="1"/>
    <col min="9188" max="9189" width="4.33203125" customWidth="1"/>
    <col min="9190" max="9190" width="1.44140625" customWidth="1"/>
    <col min="9191" max="9192" width="4.33203125" customWidth="1"/>
    <col min="9193" max="9193" width="1.44140625" customWidth="1"/>
    <col min="9194" max="9194" width="4.33203125" customWidth="1"/>
    <col min="9195" max="9195" width="4.6640625" customWidth="1"/>
    <col min="9196" max="9196" width="1.44140625" customWidth="1"/>
    <col min="9197" max="9197" width="4.6640625" customWidth="1"/>
    <col min="9198" max="9198" width="6.6640625" bestFit="1" customWidth="1"/>
    <col min="9437" max="9437" width="4" customWidth="1"/>
    <col min="9438" max="9438" width="35.33203125" bestFit="1" customWidth="1"/>
    <col min="9439" max="9439" width="4.33203125" customWidth="1"/>
    <col min="9440" max="9440" width="1.44140625" customWidth="1"/>
    <col min="9441" max="9442" width="4.33203125" customWidth="1"/>
    <col min="9443" max="9443" width="1.44140625" customWidth="1"/>
    <col min="9444" max="9445" width="4.33203125" customWidth="1"/>
    <col min="9446" max="9446" width="1.44140625" customWidth="1"/>
    <col min="9447" max="9448" width="4.33203125" customWidth="1"/>
    <col min="9449" max="9449" width="1.44140625" customWidth="1"/>
    <col min="9450" max="9450" width="4.33203125" customWidth="1"/>
    <col min="9451" max="9451" width="4.6640625" customWidth="1"/>
    <col min="9452" max="9452" width="1.44140625" customWidth="1"/>
    <col min="9453" max="9453" width="4.6640625" customWidth="1"/>
    <col min="9454" max="9454" width="6.6640625" bestFit="1" customWidth="1"/>
    <col min="9693" max="9693" width="4" customWidth="1"/>
    <col min="9694" max="9694" width="35.33203125" bestFit="1" customWidth="1"/>
    <col min="9695" max="9695" width="4.33203125" customWidth="1"/>
    <col min="9696" max="9696" width="1.44140625" customWidth="1"/>
    <col min="9697" max="9698" width="4.33203125" customWidth="1"/>
    <col min="9699" max="9699" width="1.44140625" customWidth="1"/>
    <col min="9700" max="9701" width="4.33203125" customWidth="1"/>
    <col min="9702" max="9702" width="1.44140625" customWidth="1"/>
    <col min="9703" max="9704" width="4.33203125" customWidth="1"/>
    <col min="9705" max="9705" width="1.44140625" customWidth="1"/>
    <col min="9706" max="9706" width="4.33203125" customWidth="1"/>
    <col min="9707" max="9707" width="4.6640625" customWidth="1"/>
    <col min="9708" max="9708" width="1.44140625" customWidth="1"/>
    <col min="9709" max="9709" width="4.6640625" customWidth="1"/>
    <col min="9710" max="9710" width="6.6640625" bestFit="1" customWidth="1"/>
    <col min="9949" max="9949" width="4" customWidth="1"/>
    <col min="9950" max="9950" width="35.33203125" bestFit="1" customWidth="1"/>
    <col min="9951" max="9951" width="4.33203125" customWidth="1"/>
    <col min="9952" max="9952" width="1.44140625" customWidth="1"/>
    <col min="9953" max="9954" width="4.33203125" customWidth="1"/>
    <col min="9955" max="9955" width="1.44140625" customWidth="1"/>
    <col min="9956" max="9957" width="4.33203125" customWidth="1"/>
    <col min="9958" max="9958" width="1.44140625" customWidth="1"/>
    <col min="9959" max="9960" width="4.33203125" customWidth="1"/>
    <col min="9961" max="9961" width="1.44140625" customWidth="1"/>
    <col min="9962" max="9962" width="4.33203125" customWidth="1"/>
    <col min="9963" max="9963" width="4.6640625" customWidth="1"/>
    <col min="9964" max="9964" width="1.44140625" customWidth="1"/>
    <col min="9965" max="9965" width="4.6640625" customWidth="1"/>
    <col min="9966" max="9966" width="6.6640625" bestFit="1" customWidth="1"/>
    <col min="10205" max="10205" width="4" customWidth="1"/>
    <col min="10206" max="10206" width="35.33203125" bestFit="1" customWidth="1"/>
    <col min="10207" max="10207" width="4.33203125" customWidth="1"/>
    <col min="10208" max="10208" width="1.44140625" customWidth="1"/>
    <col min="10209" max="10210" width="4.33203125" customWidth="1"/>
    <col min="10211" max="10211" width="1.44140625" customWidth="1"/>
    <col min="10212" max="10213" width="4.33203125" customWidth="1"/>
    <col min="10214" max="10214" width="1.44140625" customWidth="1"/>
    <col min="10215" max="10216" width="4.33203125" customWidth="1"/>
    <col min="10217" max="10217" width="1.44140625" customWidth="1"/>
    <col min="10218" max="10218" width="4.33203125" customWidth="1"/>
    <col min="10219" max="10219" width="4.6640625" customWidth="1"/>
    <col min="10220" max="10220" width="1.44140625" customWidth="1"/>
    <col min="10221" max="10221" width="4.6640625" customWidth="1"/>
    <col min="10222" max="10222" width="6.6640625" bestFit="1" customWidth="1"/>
    <col min="10461" max="10461" width="4" customWidth="1"/>
    <col min="10462" max="10462" width="35.33203125" bestFit="1" customWidth="1"/>
    <col min="10463" max="10463" width="4.33203125" customWidth="1"/>
    <col min="10464" max="10464" width="1.44140625" customWidth="1"/>
    <col min="10465" max="10466" width="4.33203125" customWidth="1"/>
    <col min="10467" max="10467" width="1.44140625" customWidth="1"/>
    <col min="10468" max="10469" width="4.33203125" customWidth="1"/>
    <col min="10470" max="10470" width="1.44140625" customWidth="1"/>
    <col min="10471" max="10472" width="4.33203125" customWidth="1"/>
    <col min="10473" max="10473" width="1.44140625" customWidth="1"/>
    <col min="10474" max="10474" width="4.33203125" customWidth="1"/>
    <col min="10475" max="10475" width="4.6640625" customWidth="1"/>
    <col min="10476" max="10476" width="1.44140625" customWidth="1"/>
    <col min="10477" max="10477" width="4.6640625" customWidth="1"/>
    <col min="10478" max="10478" width="6.6640625" bestFit="1" customWidth="1"/>
    <col min="10717" max="10717" width="4" customWidth="1"/>
    <col min="10718" max="10718" width="35.33203125" bestFit="1" customWidth="1"/>
    <col min="10719" max="10719" width="4.33203125" customWidth="1"/>
    <col min="10720" max="10720" width="1.44140625" customWidth="1"/>
    <col min="10721" max="10722" width="4.33203125" customWidth="1"/>
    <col min="10723" max="10723" width="1.44140625" customWidth="1"/>
    <col min="10724" max="10725" width="4.33203125" customWidth="1"/>
    <col min="10726" max="10726" width="1.44140625" customWidth="1"/>
    <col min="10727" max="10728" width="4.33203125" customWidth="1"/>
    <col min="10729" max="10729" width="1.44140625" customWidth="1"/>
    <col min="10730" max="10730" width="4.33203125" customWidth="1"/>
    <col min="10731" max="10731" width="4.6640625" customWidth="1"/>
    <col min="10732" max="10732" width="1.44140625" customWidth="1"/>
    <col min="10733" max="10733" width="4.6640625" customWidth="1"/>
    <col min="10734" max="10734" width="6.6640625" bestFit="1" customWidth="1"/>
    <col min="10973" max="10973" width="4" customWidth="1"/>
    <col min="10974" max="10974" width="35.33203125" bestFit="1" customWidth="1"/>
    <col min="10975" max="10975" width="4.33203125" customWidth="1"/>
    <col min="10976" max="10976" width="1.44140625" customWidth="1"/>
    <col min="10977" max="10978" width="4.33203125" customWidth="1"/>
    <col min="10979" max="10979" width="1.44140625" customWidth="1"/>
    <col min="10980" max="10981" width="4.33203125" customWidth="1"/>
    <col min="10982" max="10982" width="1.44140625" customWidth="1"/>
    <col min="10983" max="10984" width="4.33203125" customWidth="1"/>
    <col min="10985" max="10985" width="1.44140625" customWidth="1"/>
    <col min="10986" max="10986" width="4.33203125" customWidth="1"/>
    <col min="10987" max="10987" width="4.6640625" customWidth="1"/>
    <col min="10988" max="10988" width="1.44140625" customWidth="1"/>
    <col min="10989" max="10989" width="4.6640625" customWidth="1"/>
    <col min="10990" max="10990" width="6.6640625" bestFit="1" customWidth="1"/>
    <col min="11229" max="11229" width="4" customWidth="1"/>
    <col min="11230" max="11230" width="35.33203125" bestFit="1" customWidth="1"/>
    <col min="11231" max="11231" width="4.33203125" customWidth="1"/>
    <col min="11232" max="11232" width="1.44140625" customWidth="1"/>
    <col min="11233" max="11234" width="4.33203125" customWidth="1"/>
    <col min="11235" max="11235" width="1.44140625" customWidth="1"/>
    <col min="11236" max="11237" width="4.33203125" customWidth="1"/>
    <col min="11238" max="11238" width="1.44140625" customWidth="1"/>
    <col min="11239" max="11240" width="4.33203125" customWidth="1"/>
    <col min="11241" max="11241" width="1.44140625" customWidth="1"/>
    <col min="11242" max="11242" width="4.33203125" customWidth="1"/>
    <col min="11243" max="11243" width="4.6640625" customWidth="1"/>
    <col min="11244" max="11244" width="1.44140625" customWidth="1"/>
    <col min="11245" max="11245" width="4.6640625" customWidth="1"/>
    <col min="11246" max="11246" width="6.6640625" bestFit="1" customWidth="1"/>
    <col min="11485" max="11485" width="4" customWidth="1"/>
    <col min="11486" max="11486" width="35.33203125" bestFit="1" customWidth="1"/>
    <col min="11487" max="11487" width="4.33203125" customWidth="1"/>
    <col min="11488" max="11488" width="1.44140625" customWidth="1"/>
    <col min="11489" max="11490" width="4.33203125" customWidth="1"/>
    <col min="11491" max="11491" width="1.44140625" customWidth="1"/>
    <col min="11492" max="11493" width="4.33203125" customWidth="1"/>
    <col min="11494" max="11494" width="1.44140625" customWidth="1"/>
    <col min="11495" max="11496" width="4.33203125" customWidth="1"/>
    <col min="11497" max="11497" width="1.44140625" customWidth="1"/>
    <col min="11498" max="11498" width="4.33203125" customWidth="1"/>
    <col min="11499" max="11499" width="4.6640625" customWidth="1"/>
    <col min="11500" max="11500" width="1.44140625" customWidth="1"/>
    <col min="11501" max="11501" width="4.6640625" customWidth="1"/>
    <col min="11502" max="11502" width="6.6640625" bestFit="1" customWidth="1"/>
    <col min="11741" max="11741" width="4" customWidth="1"/>
    <col min="11742" max="11742" width="35.33203125" bestFit="1" customWidth="1"/>
    <col min="11743" max="11743" width="4.33203125" customWidth="1"/>
    <col min="11744" max="11744" width="1.44140625" customWidth="1"/>
    <col min="11745" max="11746" width="4.33203125" customWidth="1"/>
    <col min="11747" max="11747" width="1.44140625" customWidth="1"/>
    <col min="11748" max="11749" width="4.33203125" customWidth="1"/>
    <col min="11750" max="11750" width="1.44140625" customWidth="1"/>
    <col min="11751" max="11752" width="4.33203125" customWidth="1"/>
    <col min="11753" max="11753" width="1.44140625" customWidth="1"/>
    <col min="11754" max="11754" width="4.33203125" customWidth="1"/>
    <col min="11755" max="11755" width="4.6640625" customWidth="1"/>
    <col min="11756" max="11756" width="1.44140625" customWidth="1"/>
    <col min="11757" max="11757" width="4.6640625" customWidth="1"/>
    <col min="11758" max="11758" width="6.6640625" bestFit="1" customWidth="1"/>
    <col min="11997" max="11997" width="4" customWidth="1"/>
    <col min="11998" max="11998" width="35.33203125" bestFit="1" customWidth="1"/>
    <col min="11999" max="11999" width="4.33203125" customWidth="1"/>
    <col min="12000" max="12000" width="1.44140625" customWidth="1"/>
    <col min="12001" max="12002" width="4.33203125" customWidth="1"/>
    <col min="12003" max="12003" width="1.44140625" customWidth="1"/>
    <col min="12004" max="12005" width="4.33203125" customWidth="1"/>
    <col min="12006" max="12006" width="1.44140625" customWidth="1"/>
    <col min="12007" max="12008" width="4.33203125" customWidth="1"/>
    <col min="12009" max="12009" width="1.44140625" customWidth="1"/>
    <col min="12010" max="12010" width="4.33203125" customWidth="1"/>
    <col min="12011" max="12011" width="4.6640625" customWidth="1"/>
    <col min="12012" max="12012" width="1.44140625" customWidth="1"/>
    <col min="12013" max="12013" width="4.6640625" customWidth="1"/>
    <col min="12014" max="12014" width="6.6640625" bestFit="1" customWidth="1"/>
    <col min="12253" max="12253" width="4" customWidth="1"/>
    <col min="12254" max="12254" width="35.33203125" bestFit="1" customWidth="1"/>
    <col min="12255" max="12255" width="4.33203125" customWidth="1"/>
    <col min="12256" max="12256" width="1.44140625" customWidth="1"/>
    <col min="12257" max="12258" width="4.33203125" customWidth="1"/>
    <col min="12259" max="12259" width="1.44140625" customWidth="1"/>
    <col min="12260" max="12261" width="4.33203125" customWidth="1"/>
    <col min="12262" max="12262" width="1.44140625" customWidth="1"/>
    <col min="12263" max="12264" width="4.33203125" customWidth="1"/>
    <col min="12265" max="12265" width="1.44140625" customWidth="1"/>
    <col min="12266" max="12266" width="4.33203125" customWidth="1"/>
    <col min="12267" max="12267" width="4.6640625" customWidth="1"/>
    <col min="12268" max="12268" width="1.44140625" customWidth="1"/>
    <col min="12269" max="12269" width="4.6640625" customWidth="1"/>
    <col min="12270" max="12270" width="6.6640625" bestFit="1" customWidth="1"/>
    <col min="12509" max="12509" width="4" customWidth="1"/>
    <col min="12510" max="12510" width="35.33203125" bestFit="1" customWidth="1"/>
    <col min="12511" max="12511" width="4.33203125" customWidth="1"/>
    <col min="12512" max="12512" width="1.44140625" customWidth="1"/>
    <col min="12513" max="12514" width="4.33203125" customWidth="1"/>
    <col min="12515" max="12515" width="1.44140625" customWidth="1"/>
    <col min="12516" max="12517" width="4.33203125" customWidth="1"/>
    <col min="12518" max="12518" width="1.44140625" customWidth="1"/>
    <col min="12519" max="12520" width="4.33203125" customWidth="1"/>
    <col min="12521" max="12521" width="1.44140625" customWidth="1"/>
    <col min="12522" max="12522" width="4.33203125" customWidth="1"/>
    <col min="12523" max="12523" width="4.6640625" customWidth="1"/>
    <col min="12524" max="12524" width="1.44140625" customWidth="1"/>
    <col min="12525" max="12525" width="4.6640625" customWidth="1"/>
    <col min="12526" max="12526" width="6.6640625" bestFit="1" customWidth="1"/>
    <col min="12765" max="12765" width="4" customWidth="1"/>
    <col min="12766" max="12766" width="35.33203125" bestFit="1" customWidth="1"/>
    <col min="12767" max="12767" width="4.33203125" customWidth="1"/>
    <col min="12768" max="12768" width="1.44140625" customWidth="1"/>
    <col min="12769" max="12770" width="4.33203125" customWidth="1"/>
    <col min="12771" max="12771" width="1.44140625" customWidth="1"/>
    <col min="12772" max="12773" width="4.33203125" customWidth="1"/>
    <col min="12774" max="12774" width="1.44140625" customWidth="1"/>
    <col min="12775" max="12776" width="4.33203125" customWidth="1"/>
    <col min="12777" max="12777" width="1.44140625" customWidth="1"/>
    <col min="12778" max="12778" width="4.33203125" customWidth="1"/>
    <col min="12779" max="12779" width="4.6640625" customWidth="1"/>
    <col min="12780" max="12780" width="1.44140625" customWidth="1"/>
    <col min="12781" max="12781" width="4.6640625" customWidth="1"/>
    <col min="12782" max="12782" width="6.6640625" bestFit="1" customWidth="1"/>
    <col min="13021" max="13021" width="4" customWidth="1"/>
    <col min="13022" max="13022" width="35.33203125" bestFit="1" customWidth="1"/>
    <col min="13023" max="13023" width="4.33203125" customWidth="1"/>
    <col min="13024" max="13024" width="1.44140625" customWidth="1"/>
    <col min="13025" max="13026" width="4.33203125" customWidth="1"/>
    <col min="13027" max="13027" width="1.44140625" customWidth="1"/>
    <col min="13028" max="13029" width="4.33203125" customWidth="1"/>
    <col min="13030" max="13030" width="1.44140625" customWidth="1"/>
    <col min="13031" max="13032" width="4.33203125" customWidth="1"/>
    <col min="13033" max="13033" width="1.44140625" customWidth="1"/>
    <col min="13034" max="13034" width="4.33203125" customWidth="1"/>
    <col min="13035" max="13035" width="4.6640625" customWidth="1"/>
    <col min="13036" max="13036" width="1.44140625" customWidth="1"/>
    <col min="13037" max="13037" width="4.6640625" customWidth="1"/>
    <col min="13038" max="13038" width="6.6640625" bestFit="1" customWidth="1"/>
    <col min="13277" max="13277" width="4" customWidth="1"/>
    <col min="13278" max="13278" width="35.33203125" bestFit="1" customWidth="1"/>
    <col min="13279" max="13279" width="4.33203125" customWidth="1"/>
    <col min="13280" max="13280" width="1.44140625" customWidth="1"/>
    <col min="13281" max="13282" width="4.33203125" customWidth="1"/>
    <col min="13283" max="13283" width="1.44140625" customWidth="1"/>
    <col min="13284" max="13285" width="4.33203125" customWidth="1"/>
    <col min="13286" max="13286" width="1.44140625" customWidth="1"/>
    <col min="13287" max="13288" width="4.33203125" customWidth="1"/>
    <col min="13289" max="13289" width="1.44140625" customWidth="1"/>
    <col min="13290" max="13290" width="4.33203125" customWidth="1"/>
    <col min="13291" max="13291" width="4.6640625" customWidth="1"/>
    <col min="13292" max="13292" width="1.44140625" customWidth="1"/>
    <col min="13293" max="13293" width="4.6640625" customWidth="1"/>
    <col min="13294" max="13294" width="6.6640625" bestFit="1" customWidth="1"/>
    <col min="13533" max="13533" width="4" customWidth="1"/>
    <col min="13534" max="13534" width="35.33203125" bestFit="1" customWidth="1"/>
    <col min="13535" max="13535" width="4.33203125" customWidth="1"/>
    <col min="13536" max="13536" width="1.44140625" customWidth="1"/>
    <col min="13537" max="13538" width="4.33203125" customWidth="1"/>
    <col min="13539" max="13539" width="1.44140625" customWidth="1"/>
    <col min="13540" max="13541" width="4.33203125" customWidth="1"/>
    <col min="13542" max="13542" width="1.44140625" customWidth="1"/>
    <col min="13543" max="13544" width="4.33203125" customWidth="1"/>
    <col min="13545" max="13545" width="1.44140625" customWidth="1"/>
    <col min="13546" max="13546" width="4.33203125" customWidth="1"/>
    <col min="13547" max="13547" width="4.6640625" customWidth="1"/>
    <col min="13548" max="13548" width="1.44140625" customWidth="1"/>
    <col min="13549" max="13549" width="4.6640625" customWidth="1"/>
    <col min="13550" max="13550" width="6.6640625" bestFit="1" customWidth="1"/>
    <col min="13789" max="13789" width="4" customWidth="1"/>
    <col min="13790" max="13790" width="35.33203125" bestFit="1" customWidth="1"/>
    <col min="13791" max="13791" width="4.33203125" customWidth="1"/>
    <col min="13792" max="13792" width="1.44140625" customWidth="1"/>
    <col min="13793" max="13794" width="4.33203125" customWidth="1"/>
    <col min="13795" max="13795" width="1.44140625" customWidth="1"/>
    <col min="13796" max="13797" width="4.33203125" customWidth="1"/>
    <col min="13798" max="13798" width="1.44140625" customWidth="1"/>
    <col min="13799" max="13800" width="4.33203125" customWidth="1"/>
    <col min="13801" max="13801" width="1.44140625" customWidth="1"/>
    <col min="13802" max="13802" width="4.33203125" customWidth="1"/>
    <col min="13803" max="13803" width="4.6640625" customWidth="1"/>
    <col min="13804" max="13804" width="1.44140625" customWidth="1"/>
    <col min="13805" max="13805" width="4.6640625" customWidth="1"/>
    <col min="13806" max="13806" width="6.6640625" bestFit="1" customWidth="1"/>
    <col min="14045" max="14045" width="4" customWidth="1"/>
    <col min="14046" max="14046" width="35.33203125" bestFit="1" customWidth="1"/>
    <col min="14047" max="14047" width="4.33203125" customWidth="1"/>
    <col min="14048" max="14048" width="1.44140625" customWidth="1"/>
    <col min="14049" max="14050" width="4.33203125" customWidth="1"/>
    <col min="14051" max="14051" width="1.44140625" customWidth="1"/>
    <col min="14052" max="14053" width="4.33203125" customWidth="1"/>
    <col min="14054" max="14054" width="1.44140625" customWidth="1"/>
    <col min="14055" max="14056" width="4.33203125" customWidth="1"/>
    <col min="14057" max="14057" width="1.44140625" customWidth="1"/>
    <col min="14058" max="14058" width="4.33203125" customWidth="1"/>
    <col min="14059" max="14059" width="4.6640625" customWidth="1"/>
    <col min="14060" max="14060" width="1.44140625" customWidth="1"/>
    <col min="14061" max="14061" width="4.6640625" customWidth="1"/>
    <col min="14062" max="14062" width="6.6640625" bestFit="1" customWidth="1"/>
    <col min="14301" max="14301" width="4" customWidth="1"/>
    <col min="14302" max="14302" width="35.33203125" bestFit="1" customWidth="1"/>
    <col min="14303" max="14303" width="4.33203125" customWidth="1"/>
    <col min="14304" max="14304" width="1.44140625" customWidth="1"/>
    <col min="14305" max="14306" width="4.33203125" customWidth="1"/>
    <col min="14307" max="14307" width="1.44140625" customWidth="1"/>
    <col min="14308" max="14309" width="4.33203125" customWidth="1"/>
    <col min="14310" max="14310" width="1.44140625" customWidth="1"/>
    <col min="14311" max="14312" width="4.33203125" customWidth="1"/>
    <col min="14313" max="14313" width="1.44140625" customWidth="1"/>
    <col min="14314" max="14314" width="4.33203125" customWidth="1"/>
    <col min="14315" max="14315" width="4.6640625" customWidth="1"/>
    <col min="14316" max="14316" width="1.44140625" customWidth="1"/>
    <col min="14317" max="14317" width="4.6640625" customWidth="1"/>
    <col min="14318" max="14318" width="6.6640625" bestFit="1" customWidth="1"/>
    <col min="14557" max="14557" width="4" customWidth="1"/>
    <col min="14558" max="14558" width="35.33203125" bestFit="1" customWidth="1"/>
    <col min="14559" max="14559" width="4.33203125" customWidth="1"/>
    <col min="14560" max="14560" width="1.44140625" customWidth="1"/>
    <col min="14561" max="14562" width="4.33203125" customWidth="1"/>
    <col min="14563" max="14563" width="1.44140625" customWidth="1"/>
    <col min="14564" max="14565" width="4.33203125" customWidth="1"/>
    <col min="14566" max="14566" width="1.44140625" customWidth="1"/>
    <col min="14567" max="14568" width="4.33203125" customWidth="1"/>
    <col min="14569" max="14569" width="1.44140625" customWidth="1"/>
    <col min="14570" max="14570" width="4.33203125" customWidth="1"/>
    <col min="14571" max="14571" width="4.6640625" customWidth="1"/>
    <col min="14572" max="14572" width="1.44140625" customWidth="1"/>
    <col min="14573" max="14573" width="4.6640625" customWidth="1"/>
    <col min="14574" max="14574" width="6.6640625" bestFit="1" customWidth="1"/>
    <col min="14813" max="14813" width="4" customWidth="1"/>
    <col min="14814" max="14814" width="35.33203125" bestFit="1" customWidth="1"/>
    <col min="14815" max="14815" width="4.33203125" customWidth="1"/>
    <col min="14816" max="14816" width="1.44140625" customWidth="1"/>
    <col min="14817" max="14818" width="4.33203125" customWidth="1"/>
    <col min="14819" max="14819" width="1.44140625" customWidth="1"/>
    <col min="14820" max="14821" width="4.33203125" customWidth="1"/>
    <col min="14822" max="14822" width="1.44140625" customWidth="1"/>
    <col min="14823" max="14824" width="4.33203125" customWidth="1"/>
    <col min="14825" max="14825" width="1.44140625" customWidth="1"/>
    <col min="14826" max="14826" width="4.33203125" customWidth="1"/>
    <col min="14827" max="14827" width="4.6640625" customWidth="1"/>
    <col min="14828" max="14828" width="1.44140625" customWidth="1"/>
    <col min="14829" max="14829" width="4.6640625" customWidth="1"/>
    <col min="14830" max="14830" width="6.6640625" bestFit="1" customWidth="1"/>
    <col min="15069" max="15069" width="4" customWidth="1"/>
    <col min="15070" max="15070" width="35.33203125" bestFit="1" customWidth="1"/>
    <col min="15071" max="15071" width="4.33203125" customWidth="1"/>
    <col min="15072" max="15072" width="1.44140625" customWidth="1"/>
    <col min="15073" max="15074" width="4.33203125" customWidth="1"/>
    <col min="15075" max="15075" width="1.44140625" customWidth="1"/>
    <col min="15076" max="15077" width="4.33203125" customWidth="1"/>
    <col min="15078" max="15078" width="1.44140625" customWidth="1"/>
    <col min="15079" max="15080" width="4.33203125" customWidth="1"/>
    <col min="15081" max="15081" width="1.44140625" customWidth="1"/>
    <col min="15082" max="15082" width="4.33203125" customWidth="1"/>
    <col min="15083" max="15083" width="4.6640625" customWidth="1"/>
    <col min="15084" max="15084" width="1.44140625" customWidth="1"/>
    <col min="15085" max="15085" width="4.6640625" customWidth="1"/>
    <col min="15086" max="15086" width="6.6640625" bestFit="1" customWidth="1"/>
    <col min="15325" max="15325" width="4" customWidth="1"/>
    <col min="15326" max="15326" width="35.33203125" bestFit="1" customWidth="1"/>
    <col min="15327" max="15327" width="4.33203125" customWidth="1"/>
    <col min="15328" max="15328" width="1.44140625" customWidth="1"/>
    <col min="15329" max="15330" width="4.33203125" customWidth="1"/>
    <col min="15331" max="15331" width="1.44140625" customWidth="1"/>
    <col min="15332" max="15333" width="4.33203125" customWidth="1"/>
    <col min="15334" max="15334" width="1.44140625" customWidth="1"/>
    <col min="15335" max="15336" width="4.33203125" customWidth="1"/>
    <col min="15337" max="15337" width="1.44140625" customWidth="1"/>
    <col min="15338" max="15338" width="4.33203125" customWidth="1"/>
    <col min="15339" max="15339" width="4.6640625" customWidth="1"/>
    <col min="15340" max="15340" width="1.44140625" customWidth="1"/>
    <col min="15341" max="15341" width="4.6640625" customWidth="1"/>
    <col min="15342" max="15342" width="6.6640625" bestFit="1" customWidth="1"/>
    <col min="15581" max="15581" width="4" customWidth="1"/>
    <col min="15582" max="15582" width="35.33203125" bestFit="1" customWidth="1"/>
    <col min="15583" max="15583" width="4.33203125" customWidth="1"/>
    <col min="15584" max="15584" width="1.44140625" customWidth="1"/>
    <col min="15585" max="15586" width="4.33203125" customWidth="1"/>
    <col min="15587" max="15587" width="1.44140625" customWidth="1"/>
    <col min="15588" max="15589" width="4.33203125" customWidth="1"/>
    <col min="15590" max="15590" width="1.44140625" customWidth="1"/>
    <col min="15591" max="15592" width="4.33203125" customWidth="1"/>
    <col min="15593" max="15593" width="1.44140625" customWidth="1"/>
    <col min="15594" max="15594" width="4.33203125" customWidth="1"/>
    <col min="15595" max="15595" width="4.6640625" customWidth="1"/>
    <col min="15596" max="15596" width="1.44140625" customWidth="1"/>
    <col min="15597" max="15597" width="4.6640625" customWidth="1"/>
    <col min="15598" max="15598" width="6.6640625" bestFit="1" customWidth="1"/>
    <col min="15837" max="15837" width="4" customWidth="1"/>
    <col min="15838" max="15838" width="35.33203125" bestFit="1" customWidth="1"/>
    <col min="15839" max="15839" width="4.33203125" customWidth="1"/>
    <col min="15840" max="15840" width="1.44140625" customWidth="1"/>
    <col min="15841" max="15842" width="4.33203125" customWidth="1"/>
    <col min="15843" max="15843" width="1.44140625" customWidth="1"/>
    <col min="15844" max="15845" width="4.33203125" customWidth="1"/>
    <col min="15846" max="15846" width="1.44140625" customWidth="1"/>
    <col min="15847" max="15848" width="4.33203125" customWidth="1"/>
    <col min="15849" max="15849" width="1.44140625" customWidth="1"/>
    <col min="15850" max="15850" width="4.33203125" customWidth="1"/>
    <col min="15851" max="15851" width="4.6640625" customWidth="1"/>
    <col min="15852" max="15852" width="1.44140625" customWidth="1"/>
    <col min="15853" max="15853" width="4.6640625" customWidth="1"/>
    <col min="15854" max="15854" width="6.6640625" bestFit="1" customWidth="1"/>
    <col min="16093" max="16093" width="4" customWidth="1"/>
    <col min="16094" max="16094" width="35.33203125" bestFit="1" customWidth="1"/>
    <col min="16095" max="16095" width="4.33203125" customWidth="1"/>
    <col min="16096" max="16096" width="1.44140625" customWidth="1"/>
    <col min="16097" max="16098" width="4.33203125" customWidth="1"/>
    <col min="16099" max="16099" width="1.44140625" customWidth="1"/>
    <col min="16100" max="16101" width="4.33203125" customWidth="1"/>
    <col min="16102" max="16102" width="1.44140625" customWidth="1"/>
    <col min="16103" max="16104" width="4.33203125" customWidth="1"/>
    <col min="16105" max="16105" width="1.44140625" customWidth="1"/>
    <col min="16106" max="16106" width="4.33203125" customWidth="1"/>
    <col min="16107" max="16107" width="4.6640625" customWidth="1"/>
    <col min="16108" max="16108" width="1.44140625" customWidth="1"/>
    <col min="16109" max="16109" width="4.6640625" customWidth="1"/>
    <col min="16110" max="16110" width="6.6640625" bestFit="1" customWidth="1"/>
  </cols>
  <sheetData>
    <row r="1" spans="1:18" ht="15" thickBot="1" x14ac:dyDescent="0.35"/>
    <row r="2" spans="1:18" ht="15" customHeight="1" x14ac:dyDescent="0.3">
      <c r="A2" s="297" t="str">
        <f>'Nasazení do skupin'!B2</f>
        <v>10. GALA MČR mladších žáků jednotlivci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4"/>
    </row>
    <row r="3" spans="1:18" ht="15.75" customHeight="1" thickBot="1" x14ac:dyDescent="0.35">
      <c r="A3" s="298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300"/>
    </row>
    <row r="4" spans="1:18" ht="32.25" customHeight="1" thickBot="1" x14ac:dyDescent="0.35">
      <c r="A4" s="301" t="s">
        <v>6</v>
      </c>
      <c r="B4" s="302"/>
      <c r="C4" s="371" t="str">
        <f>'Nasazení do skupin'!B3</f>
        <v>Žďár nad Sázavou 8.9.2018</v>
      </c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2"/>
      <c r="R4" s="373"/>
    </row>
    <row r="5" spans="1:18" ht="15" customHeight="1" x14ac:dyDescent="0.3">
      <c r="A5" s="303"/>
      <c r="B5" s="304"/>
      <c r="C5" s="297">
        <v>1</v>
      </c>
      <c r="D5" s="293"/>
      <c r="E5" s="294"/>
      <c r="F5" s="297">
        <v>2</v>
      </c>
      <c r="G5" s="293"/>
      <c r="H5" s="294"/>
      <c r="I5" s="297">
        <v>3</v>
      </c>
      <c r="J5" s="293"/>
      <c r="K5" s="294"/>
      <c r="L5" s="297">
        <v>4</v>
      </c>
      <c r="M5" s="293"/>
      <c r="N5" s="294"/>
      <c r="O5" s="310" t="s">
        <v>1</v>
      </c>
      <c r="P5" s="311"/>
      <c r="Q5" s="312"/>
      <c r="R5" s="56" t="s">
        <v>2</v>
      </c>
    </row>
    <row r="6" spans="1:18" ht="15.75" customHeight="1" thickBot="1" x14ac:dyDescent="0.35">
      <c r="A6" s="305"/>
      <c r="B6" s="306"/>
      <c r="C6" s="325"/>
      <c r="D6" s="295"/>
      <c r="E6" s="296"/>
      <c r="F6" s="298"/>
      <c r="G6" s="299"/>
      <c r="H6" s="300"/>
      <c r="I6" s="298"/>
      <c r="J6" s="299"/>
      <c r="K6" s="300"/>
      <c r="L6" s="298"/>
      <c r="M6" s="299"/>
      <c r="N6" s="300"/>
      <c r="O6" s="313" t="s">
        <v>3</v>
      </c>
      <c r="P6" s="314"/>
      <c r="Q6" s="315"/>
      <c r="R6" s="67" t="s">
        <v>4</v>
      </c>
    </row>
    <row r="7" spans="1:18" ht="15" customHeight="1" x14ac:dyDescent="0.3">
      <c r="A7" s="354">
        <v>1</v>
      </c>
      <c r="B7" s="253" t="str">
        <f>'Nasazení do skupin'!B9</f>
        <v>TJ Baník Stříbro "A" - Tolar</v>
      </c>
      <c r="C7" s="269"/>
      <c r="D7" s="270"/>
      <c r="E7" s="271"/>
      <c r="F7" s="343">
        <f>O35</f>
        <v>2</v>
      </c>
      <c r="G7" s="343" t="s">
        <v>5</v>
      </c>
      <c r="H7" s="334">
        <f>Q35</f>
        <v>0</v>
      </c>
      <c r="I7" s="342">
        <f>Q29</f>
        <v>2</v>
      </c>
      <c r="J7" s="343" t="s">
        <v>5</v>
      </c>
      <c r="K7" s="334">
        <f>O29</f>
        <v>0</v>
      </c>
      <c r="L7" s="342">
        <f>O25</f>
        <v>2</v>
      </c>
      <c r="M7" s="343" t="s">
        <v>5</v>
      </c>
      <c r="N7" s="334">
        <f>Q25</f>
        <v>0</v>
      </c>
      <c r="O7" s="346">
        <f>F7+I7+L7</f>
        <v>6</v>
      </c>
      <c r="P7" s="348" t="s">
        <v>5</v>
      </c>
      <c r="Q7" s="350">
        <f>H7+K7+N7</f>
        <v>0</v>
      </c>
      <c r="R7" s="352">
        <v>6</v>
      </c>
    </row>
    <row r="8" spans="1:18" ht="15.75" customHeight="1" thickBot="1" x14ac:dyDescent="0.35">
      <c r="A8" s="355"/>
      <c r="B8" s="254"/>
      <c r="C8" s="272"/>
      <c r="D8" s="273"/>
      <c r="E8" s="274"/>
      <c r="F8" s="333"/>
      <c r="G8" s="333"/>
      <c r="H8" s="335"/>
      <c r="I8" s="331"/>
      <c r="J8" s="333"/>
      <c r="K8" s="335"/>
      <c r="L8" s="331"/>
      <c r="M8" s="333"/>
      <c r="N8" s="335"/>
      <c r="O8" s="347"/>
      <c r="P8" s="349"/>
      <c r="Q8" s="351"/>
      <c r="R8" s="353"/>
    </row>
    <row r="9" spans="1:18" ht="15" customHeight="1" x14ac:dyDescent="0.3">
      <c r="A9" s="355"/>
      <c r="B9" s="254"/>
      <c r="C9" s="272"/>
      <c r="D9" s="273"/>
      <c r="E9" s="274"/>
      <c r="F9" s="336">
        <f>O36</f>
        <v>20</v>
      </c>
      <c r="G9" s="336" t="s">
        <v>5</v>
      </c>
      <c r="H9" s="337">
        <f>Q36</f>
        <v>14</v>
      </c>
      <c r="I9" s="338">
        <f>Q30</f>
        <v>20</v>
      </c>
      <c r="J9" s="336" t="s">
        <v>5</v>
      </c>
      <c r="K9" s="337">
        <f>O30</f>
        <v>9</v>
      </c>
      <c r="L9" s="338">
        <f>O26</f>
        <v>20</v>
      </c>
      <c r="M9" s="336" t="s">
        <v>5</v>
      </c>
      <c r="N9" s="337">
        <f>Q26</f>
        <v>12</v>
      </c>
      <c r="O9" s="344">
        <f>F9+I9+L9</f>
        <v>60</v>
      </c>
      <c r="P9" s="359" t="s">
        <v>5</v>
      </c>
      <c r="Q9" s="361">
        <f>H9+K9+N9</f>
        <v>35</v>
      </c>
      <c r="R9" s="374">
        <v>1</v>
      </c>
    </row>
    <row r="10" spans="1:18" ht="15.75" customHeight="1" thickBot="1" x14ac:dyDescent="0.35">
      <c r="A10" s="356"/>
      <c r="B10" s="255"/>
      <c r="C10" s="275"/>
      <c r="D10" s="276"/>
      <c r="E10" s="277"/>
      <c r="F10" s="336"/>
      <c r="G10" s="336"/>
      <c r="H10" s="337"/>
      <c r="I10" s="339"/>
      <c r="J10" s="340"/>
      <c r="K10" s="341"/>
      <c r="L10" s="339"/>
      <c r="M10" s="340"/>
      <c r="N10" s="341"/>
      <c r="O10" s="345"/>
      <c r="P10" s="360"/>
      <c r="Q10" s="362"/>
      <c r="R10" s="375"/>
    </row>
    <row r="11" spans="1:18" ht="15" customHeight="1" x14ac:dyDescent="0.3">
      <c r="A11" s="354">
        <v>2</v>
      </c>
      <c r="B11" s="253" t="str">
        <f>'Nasazení do skupin'!B10</f>
        <v>TJ SLAVOJ Český Brod "A" - Červenka</v>
      </c>
      <c r="C11" s="330">
        <f>H7</f>
        <v>0</v>
      </c>
      <c r="D11" s="332" t="s">
        <v>5</v>
      </c>
      <c r="E11" s="332">
        <f>F7</f>
        <v>2</v>
      </c>
      <c r="F11" s="256" t="s">
        <v>54</v>
      </c>
      <c r="G11" s="257"/>
      <c r="H11" s="258"/>
      <c r="I11" s="343">
        <f>O27</f>
        <v>2</v>
      </c>
      <c r="J11" s="343" t="s">
        <v>5</v>
      </c>
      <c r="K11" s="334">
        <f>Q27</f>
        <v>0</v>
      </c>
      <c r="L11" s="342">
        <f>O31</f>
        <v>0</v>
      </c>
      <c r="M11" s="343" t="s">
        <v>5</v>
      </c>
      <c r="N11" s="334">
        <f>Q31</f>
        <v>2</v>
      </c>
      <c r="O11" s="346">
        <f>C11+I11+L11</f>
        <v>2</v>
      </c>
      <c r="P11" s="348" t="s">
        <v>5</v>
      </c>
      <c r="Q11" s="350">
        <f>E11+K11+N11</f>
        <v>4</v>
      </c>
      <c r="R11" s="352">
        <v>2</v>
      </c>
    </row>
    <row r="12" spans="1:18" ht="15.75" customHeight="1" thickBot="1" x14ac:dyDescent="0.35">
      <c r="A12" s="355"/>
      <c r="B12" s="254"/>
      <c r="C12" s="331"/>
      <c r="D12" s="333"/>
      <c r="E12" s="333"/>
      <c r="F12" s="259"/>
      <c r="G12" s="260"/>
      <c r="H12" s="261"/>
      <c r="I12" s="333"/>
      <c r="J12" s="333"/>
      <c r="K12" s="335"/>
      <c r="L12" s="331"/>
      <c r="M12" s="333"/>
      <c r="N12" s="335"/>
      <c r="O12" s="347"/>
      <c r="P12" s="349"/>
      <c r="Q12" s="351"/>
      <c r="R12" s="353"/>
    </row>
    <row r="13" spans="1:18" ht="15" customHeight="1" x14ac:dyDescent="0.3">
      <c r="A13" s="355"/>
      <c r="B13" s="254"/>
      <c r="C13" s="338">
        <f>H9</f>
        <v>14</v>
      </c>
      <c r="D13" s="336" t="s">
        <v>5</v>
      </c>
      <c r="E13" s="336">
        <f>F9</f>
        <v>20</v>
      </c>
      <c r="F13" s="259"/>
      <c r="G13" s="260"/>
      <c r="H13" s="261"/>
      <c r="I13" s="336">
        <f>O28</f>
        <v>20</v>
      </c>
      <c r="J13" s="336" t="s">
        <v>5</v>
      </c>
      <c r="K13" s="337">
        <f>Q28</f>
        <v>11</v>
      </c>
      <c r="L13" s="338">
        <f>O32</f>
        <v>14</v>
      </c>
      <c r="M13" s="336" t="s">
        <v>5</v>
      </c>
      <c r="N13" s="337">
        <f>Q32</f>
        <v>20</v>
      </c>
      <c r="O13" s="344">
        <f>C13+I13+L13</f>
        <v>48</v>
      </c>
      <c r="P13" s="359" t="s">
        <v>5</v>
      </c>
      <c r="Q13" s="361">
        <f>E13+K13+N13</f>
        <v>51</v>
      </c>
      <c r="R13" s="374">
        <v>3</v>
      </c>
    </row>
    <row r="14" spans="1:18" ht="15.75" customHeight="1" thickBot="1" x14ac:dyDescent="0.35">
      <c r="A14" s="356"/>
      <c r="B14" s="255"/>
      <c r="C14" s="339"/>
      <c r="D14" s="340"/>
      <c r="E14" s="340"/>
      <c r="F14" s="262"/>
      <c r="G14" s="263"/>
      <c r="H14" s="264"/>
      <c r="I14" s="336"/>
      <c r="J14" s="336"/>
      <c r="K14" s="337"/>
      <c r="L14" s="339"/>
      <c r="M14" s="340"/>
      <c r="N14" s="341"/>
      <c r="O14" s="345"/>
      <c r="P14" s="360"/>
      <c r="Q14" s="362"/>
      <c r="R14" s="375"/>
    </row>
    <row r="15" spans="1:18" ht="15" customHeight="1" x14ac:dyDescent="0.3">
      <c r="A15" s="354">
        <v>3</v>
      </c>
      <c r="B15" s="253" t="str">
        <f>'Nasazení do skupin'!B11</f>
        <v>UNITOP SKP Žďár nad Sázavou "C" - Sládek</v>
      </c>
      <c r="C15" s="342">
        <f>K7</f>
        <v>0</v>
      </c>
      <c r="D15" s="343" t="s">
        <v>5</v>
      </c>
      <c r="E15" s="334">
        <f>I7</f>
        <v>2</v>
      </c>
      <c r="F15" s="330">
        <f>K11</f>
        <v>0</v>
      </c>
      <c r="G15" s="332" t="s">
        <v>5</v>
      </c>
      <c r="H15" s="332">
        <f>I11</f>
        <v>2</v>
      </c>
      <c r="I15" s="376"/>
      <c r="J15" s="377"/>
      <c r="K15" s="378"/>
      <c r="L15" s="385">
        <f>Q33</f>
        <v>0</v>
      </c>
      <c r="M15" s="385" t="s">
        <v>5</v>
      </c>
      <c r="N15" s="387">
        <f>O33</f>
        <v>2</v>
      </c>
      <c r="O15" s="346">
        <f>C15+F15+L15</f>
        <v>0</v>
      </c>
      <c r="P15" s="348" t="s">
        <v>5</v>
      </c>
      <c r="Q15" s="350">
        <f>E15+H15+N15</f>
        <v>6</v>
      </c>
      <c r="R15" s="352">
        <v>0</v>
      </c>
    </row>
    <row r="16" spans="1:18" ht="15.75" customHeight="1" thickBot="1" x14ac:dyDescent="0.35">
      <c r="A16" s="355"/>
      <c r="B16" s="254"/>
      <c r="C16" s="331"/>
      <c r="D16" s="333"/>
      <c r="E16" s="335"/>
      <c r="F16" s="331"/>
      <c r="G16" s="333"/>
      <c r="H16" s="333"/>
      <c r="I16" s="379"/>
      <c r="J16" s="380"/>
      <c r="K16" s="381"/>
      <c r="L16" s="386"/>
      <c r="M16" s="386"/>
      <c r="N16" s="388"/>
      <c r="O16" s="347"/>
      <c r="P16" s="349"/>
      <c r="Q16" s="351"/>
      <c r="R16" s="353"/>
    </row>
    <row r="17" spans="1:19" ht="15" customHeight="1" x14ac:dyDescent="0.3">
      <c r="A17" s="355"/>
      <c r="B17" s="254"/>
      <c r="C17" s="338">
        <f>K9</f>
        <v>9</v>
      </c>
      <c r="D17" s="336" t="s">
        <v>5</v>
      </c>
      <c r="E17" s="337">
        <f>I9</f>
        <v>20</v>
      </c>
      <c r="F17" s="338">
        <f>K13</f>
        <v>11</v>
      </c>
      <c r="G17" s="336" t="s">
        <v>5</v>
      </c>
      <c r="H17" s="336">
        <f>I13</f>
        <v>20</v>
      </c>
      <c r="I17" s="379"/>
      <c r="J17" s="380"/>
      <c r="K17" s="381"/>
      <c r="L17" s="326">
        <f>Q34</f>
        <v>15</v>
      </c>
      <c r="M17" s="326" t="s">
        <v>5</v>
      </c>
      <c r="N17" s="328">
        <f>O34</f>
        <v>20</v>
      </c>
      <c r="O17" s="344">
        <f>C17+F17+L17</f>
        <v>35</v>
      </c>
      <c r="P17" s="359" t="s">
        <v>5</v>
      </c>
      <c r="Q17" s="361">
        <f>E17+H17+N17</f>
        <v>60</v>
      </c>
      <c r="R17" s="374">
        <v>4</v>
      </c>
    </row>
    <row r="18" spans="1:19" ht="15.75" customHeight="1" thickBot="1" x14ac:dyDescent="0.35">
      <c r="A18" s="356"/>
      <c r="B18" s="255"/>
      <c r="C18" s="339"/>
      <c r="D18" s="340"/>
      <c r="E18" s="341"/>
      <c r="F18" s="339"/>
      <c r="G18" s="340"/>
      <c r="H18" s="340"/>
      <c r="I18" s="382"/>
      <c r="J18" s="383"/>
      <c r="K18" s="384"/>
      <c r="L18" s="327"/>
      <c r="M18" s="327"/>
      <c r="N18" s="329"/>
      <c r="O18" s="345"/>
      <c r="P18" s="360"/>
      <c r="Q18" s="362"/>
      <c r="R18" s="375"/>
    </row>
    <row r="19" spans="1:19" ht="15" customHeight="1" x14ac:dyDescent="0.3">
      <c r="A19" s="354">
        <v>4</v>
      </c>
      <c r="B19" s="253" t="str">
        <f>'Nasazení do skupin'!B12</f>
        <v>TJ Peklo nad Zdobnicí "C" - Jindra</v>
      </c>
      <c r="C19" s="342">
        <f>N7</f>
        <v>0</v>
      </c>
      <c r="D19" s="343" t="s">
        <v>5</v>
      </c>
      <c r="E19" s="334">
        <f>L7</f>
        <v>2</v>
      </c>
      <c r="F19" s="342">
        <f>N11</f>
        <v>2</v>
      </c>
      <c r="G19" s="343" t="s">
        <v>5</v>
      </c>
      <c r="H19" s="334">
        <f>L11</f>
        <v>0</v>
      </c>
      <c r="I19" s="330">
        <f>N15</f>
        <v>2</v>
      </c>
      <c r="J19" s="332" t="s">
        <v>5</v>
      </c>
      <c r="K19" s="332">
        <f>L15</f>
        <v>0</v>
      </c>
      <c r="L19" s="278">
        <v>2018</v>
      </c>
      <c r="M19" s="394"/>
      <c r="N19" s="395"/>
      <c r="O19" s="348">
        <f>C19+F19+I19</f>
        <v>4</v>
      </c>
      <c r="P19" s="348" t="s">
        <v>5</v>
      </c>
      <c r="Q19" s="350">
        <f>E19+H19+K19</f>
        <v>2</v>
      </c>
      <c r="R19" s="352">
        <v>4</v>
      </c>
    </row>
    <row r="20" spans="1:19" ht="15.75" customHeight="1" thickBot="1" x14ac:dyDescent="0.35">
      <c r="A20" s="355"/>
      <c r="B20" s="254"/>
      <c r="C20" s="331"/>
      <c r="D20" s="333"/>
      <c r="E20" s="335"/>
      <c r="F20" s="331"/>
      <c r="G20" s="333"/>
      <c r="H20" s="335"/>
      <c r="I20" s="331"/>
      <c r="J20" s="333"/>
      <c r="K20" s="333"/>
      <c r="L20" s="396"/>
      <c r="M20" s="397"/>
      <c r="N20" s="398"/>
      <c r="O20" s="349"/>
      <c r="P20" s="349"/>
      <c r="Q20" s="351"/>
      <c r="R20" s="353"/>
    </row>
    <row r="21" spans="1:19" ht="15" customHeight="1" x14ac:dyDescent="0.3">
      <c r="A21" s="355"/>
      <c r="B21" s="254"/>
      <c r="C21" s="338">
        <f>N9</f>
        <v>12</v>
      </c>
      <c r="D21" s="336" t="s">
        <v>5</v>
      </c>
      <c r="E21" s="337">
        <f>L9</f>
        <v>20</v>
      </c>
      <c r="F21" s="338">
        <f>N13</f>
        <v>20</v>
      </c>
      <c r="G21" s="336" t="s">
        <v>5</v>
      </c>
      <c r="H21" s="337">
        <f>L13</f>
        <v>14</v>
      </c>
      <c r="I21" s="338">
        <f>N17</f>
        <v>20</v>
      </c>
      <c r="J21" s="336" t="s">
        <v>5</v>
      </c>
      <c r="K21" s="336">
        <f>L17</f>
        <v>15</v>
      </c>
      <c r="L21" s="396"/>
      <c r="M21" s="397"/>
      <c r="N21" s="398"/>
      <c r="O21" s="390">
        <f>C21+F21+I21</f>
        <v>52</v>
      </c>
      <c r="P21" s="359" t="s">
        <v>5</v>
      </c>
      <c r="Q21" s="361">
        <f>E21+H21+K21</f>
        <v>49</v>
      </c>
      <c r="R21" s="374">
        <v>2</v>
      </c>
    </row>
    <row r="22" spans="1:19" ht="15.75" customHeight="1" thickBot="1" x14ac:dyDescent="0.35">
      <c r="A22" s="356"/>
      <c r="B22" s="255"/>
      <c r="C22" s="339"/>
      <c r="D22" s="340"/>
      <c r="E22" s="341"/>
      <c r="F22" s="339"/>
      <c r="G22" s="340"/>
      <c r="H22" s="341"/>
      <c r="I22" s="339"/>
      <c r="J22" s="340"/>
      <c r="K22" s="340"/>
      <c r="L22" s="399"/>
      <c r="M22" s="400"/>
      <c r="N22" s="401"/>
      <c r="O22" s="391"/>
      <c r="P22" s="360"/>
      <c r="Q22" s="362"/>
      <c r="R22" s="375"/>
    </row>
    <row r="24" spans="1:19" ht="24.9" customHeight="1" x14ac:dyDescent="0.4">
      <c r="A24" s="392" t="s">
        <v>24</v>
      </c>
      <c r="B24" s="392"/>
      <c r="C24" s="392"/>
      <c r="D24" s="392"/>
      <c r="E24" s="392"/>
      <c r="F24" s="392"/>
      <c r="G24" s="392"/>
      <c r="H24" s="392"/>
      <c r="I24" s="392"/>
      <c r="J24" s="392"/>
      <c r="K24" s="392"/>
      <c r="L24" s="392"/>
      <c r="M24" s="392"/>
      <c r="N24" s="392"/>
      <c r="O24" s="392"/>
      <c r="P24" s="392"/>
      <c r="Q24" s="392"/>
      <c r="R24" s="392"/>
    </row>
    <row r="25" spans="1:19" ht="15" customHeight="1" x14ac:dyDescent="0.3">
      <c r="A25" s="393">
        <v>1</v>
      </c>
      <c r="B25" s="389" t="str">
        <f>B7</f>
        <v>TJ Baník Stříbro "A" - Tolar</v>
      </c>
      <c r="C25" s="389"/>
      <c r="D25" s="389" t="s">
        <v>5</v>
      </c>
      <c r="E25" s="389" t="str">
        <f>B19</f>
        <v>TJ Peklo nad Zdobnicí "C" - Jindra</v>
      </c>
      <c r="F25" s="389"/>
      <c r="G25" s="389"/>
      <c r="H25" s="389"/>
      <c r="I25" s="389"/>
      <c r="J25" s="389"/>
      <c r="K25" s="389"/>
      <c r="L25" s="389"/>
      <c r="M25" s="389"/>
      <c r="N25" s="389"/>
      <c r="O25" s="54">
        <v>2</v>
      </c>
      <c r="P25" s="55" t="s">
        <v>5</v>
      </c>
      <c r="Q25" s="55">
        <v>0</v>
      </c>
      <c r="R25" s="9" t="s">
        <v>23</v>
      </c>
      <c r="S25" s="6"/>
    </row>
    <row r="26" spans="1:19" ht="15" customHeight="1" x14ac:dyDescent="0.3">
      <c r="A26" s="393"/>
      <c r="B26" s="389"/>
      <c r="C26" s="389"/>
      <c r="D26" s="389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53">
        <v>20</v>
      </c>
      <c r="P26" s="55" t="s">
        <v>5</v>
      </c>
      <c r="Q26" s="41">
        <v>12</v>
      </c>
      <c r="R26" s="9" t="s">
        <v>22</v>
      </c>
      <c r="S26" s="6"/>
    </row>
    <row r="27" spans="1:19" ht="15" customHeight="1" x14ac:dyDescent="0.3">
      <c r="A27" s="393">
        <v>2</v>
      </c>
      <c r="B27" s="389" t="str">
        <f>B11</f>
        <v>TJ SLAVOJ Český Brod "A" - Červenka</v>
      </c>
      <c r="C27" s="389"/>
      <c r="D27" s="389" t="s">
        <v>5</v>
      </c>
      <c r="E27" s="389" t="str">
        <f>B15</f>
        <v>UNITOP SKP Žďár nad Sázavou "C" - Sládek</v>
      </c>
      <c r="F27" s="389"/>
      <c r="G27" s="389"/>
      <c r="H27" s="389"/>
      <c r="I27" s="389"/>
      <c r="J27" s="389"/>
      <c r="K27" s="389"/>
      <c r="L27" s="389"/>
      <c r="M27" s="389"/>
      <c r="N27" s="389"/>
      <c r="O27" s="54">
        <v>2</v>
      </c>
      <c r="P27" s="55" t="s">
        <v>5</v>
      </c>
      <c r="Q27" s="55">
        <v>0</v>
      </c>
      <c r="R27" s="9" t="s">
        <v>23</v>
      </c>
    </row>
    <row r="28" spans="1:19" ht="15" customHeight="1" x14ac:dyDescent="0.3">
      <c r="A28" s="393"/>
      <c r="B28" s="389"/>
      <c r="C28" s="389"/>
      <c r="D28" s="389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53">
        <v>20</v>
      </c>
      <c r="P28" s="55" t="s">
        <v>5</v>
      </c>
      <c r="Q28" s="41">
        <v>11</v>
      </c>
      <c r="R28" s="9" t="s">
        <v>22</v>
      </c>
    </row>
    <row r="29" spans="1:19" ht="13.2" customHeight="1" x14ac:dyDescent="0.3">
      <c r="A29" s="393">
        <v>3</v>
      </c>
      <c r="B29" s="389" t="str">
        <f>B15</f>
        <v>UNITOP SKP Žďár nad Sázavou "C" - Sládek</v>
      </c>
      <c r="C29" s="389"/>
      <c r="D29" s="389" t="s">
        <v>5</v>
      </c>
      <c r="E29" s="389" t="str">
        <f>B7</f>
        <v>TJ Baník Stříbro "A" - Tolar</v>
      </c>
      <c r="F29" s="389"/>
      <c r="G29" s="389"/>
      <c r="H29" s="389"/>
      <c r="I29" s="389"/>
      <c r="J29" s="389"/>
      <c r="K29" s="389"/>
      <c r="L29" s="389"/>
      <c r="M29" s="389"/>
      <c r="N29" s="389"/>
      <c r="O29" s="54">
        <v>0</v>
      </c>
      <c r="P29" s="55" t="s">
        <v>5</v>
      </c>
      <c r="Q29" s="55">
        <v>2</v>
      </c>
      <c r="R29" s="9" t="s">
        <v>23</v>
      </c>
    </row>
    <row r="30" spans="1:19" ht="13.2" customHeight="1" x14ac:dyDescent="0.3">
      <c r="A30" s="393"/>
      <c r="B30" s="389"/>
      <c r="C30" s="389"/>
      <c r="D30" s="389"/>
      <c r="E30" s="389"/>
      <c r="F30" s="389"/>
      <c r="G30" s="389"/>
      <c r="H30" s="389"/>
      <c r="I30" s="389"/>
      <c r="J30" s="389"/>
      <c r="K30" s="389"/>
      <c r="L30" s="389"/>
      <c r="M30" s="389"/>
      <c r="N30" s="389"/>
      <c r="O30" s="53">
        <v>9</v>
      </c>
      <c r="P30" s="55" t="s">
        <v>5</v>
      </c>
      <c r="Q30" s="41">
        <v>20</v>
      </c>
      <c r="R30" s="9" t="s">
        <v>22</v>
      </c>
    </row>
    <row r="31" spans="1:19" ht="15" customHeight="1" x14ac:dyDescent="0.3">
      <c r="A31" s="393">
        <v>4</v>
      </c>
      <c r="B31" s="389" t="str">
        <f>B11</f>
        <v>TJ SLAVOJ Český Brod "A" - Červenka</v>
      </c>
      <c r="C31" s="389"/>
      <c r="D31" s="389" t="s">
        <v>5</v>
      </c>
      <c r="E31" s="389" t="str">
        <f>B19</f>
        <v>TJ Peklo nad Zdobnicí "C" - Jindra</v>
      </c>
      <c r="F31" s="389"/>
      <c r="G31" s="389"/>
      <c r="H31" s="389"/>
      <c r="I31" s="389"/>
      <c r="J31" s="389"/>
      <c r="K31" s="389"/>
      <c r="L31" s="389"/>
      <c r="M31" s="389"/>
      <c r="N31" s="389"/>
      <c r="O31" s="54">
        <v>0</v>
      </c>
      <c r="P31" s="55" t="s">
        <v>5</v>
      </c>
      <c r="Q31" s="55">
        <v>2</v>
      </c>
      <c r="R31" s="9" t="s">
        <v>23</v>
      </c>
    </row>
    <row r="32" spans="1:19" ht="15.75" customHeight="1" x14ac:dyDescent="0.3">
      <c r="A32" s="393"/>
      <c r="B32" s="389"/>
      <c r="C32" s="389"/>
      <c r="D32" s="389"/>
      <c r="E32" s="389"/>
      <c r="F32" s="389"/>
      <c r="G32" s="389"/>
      <c r="H32" s="389"/>
      <c r="I32" s="389"/>
      <c r="J32" s="389"/>
      <c r="K32" s="389"/>
      <c r="L32" s="389"/>
      <c r="M32" s="389"/>
      <c r="N32" s="389"/>
      <c r="O32" s="53">
        <v>14</v>
      </c>
      <c r="P32" s="55" t="s">
        <v>5</v>
      </c>
      <c r="Q32" s="41">
        <v>20</v>
      </c>
      <c r="R32" s="9" t="s">
        <v>22</v>
      </c>
    </row>
    <row r="33" spans="1:18" ht="15" customHeight="1" x14ac:dyDescent="0.3">
      <c r="A33" s="393">
        <v>5</v>
      </c>
      <c r="B33" s="389" t="str">
        <f>B19</f>
        <v>TJ Peklo nad Zdobnicí "C" - Jindra</v>
      </c>
      <c r="C33" s="389"/>
      <c r="D33" s="389" t="s">
        <v>5</v>
      </c>
      <c r="E33" s="389" t="str">
        <f>B15</f>
        <v>UNITOP SKP Žďár nad Sázavou "C" - Sládek</v>
      </c>
      <c r="F33" s="389"/>
      <c r="G33" s="389"/>
      <c r="H33" s="389"/>
      <c r="I33" s="389"/>
      <c r="J33" s="389"/>
      <c r="K33" s="389"/>
      <c r="L33" s="389"/>
      <c r="M33" s="389"/>
      <c r="N33" s="389"/>
      <c r="O33" s="54">
        <v>2</v>
      </c>
      <c r="P33" s="55" t="s">
        <v>5</v>
      </c>
      <c r="Q33" s="55">
        <v>0</v>
      </c>
      <c r="R33" s="9" t="s">
        <v>23</v>
      </c>
    </row>
    <row r="34" spans="1:18" ht="15" customHeight="1" x14ac:dyDescent="0.3">
      <c r="A34" s="393"/>
      <c r="B34" s="389"/>
      <c r="C34" s="389"/>
      <c r="D34" s="389"/>
      <c r="E34" s="389"/>
      <c r="F34" s="389"/>
      <c r="G34" s="389"/>
      <c r="H34" s="389"/>
      <c r="I34" s="389"/>
      <c r="J34" s="389"/>
      <c r="K34" s="389"/>
      <c r="L34" s="389"/>
      <c r="M34" s="389"/>
      <c r="N34" s="389"/>
      <c r="O34" s="53">
        <v>20</v>
      </c>
      <c r="P34" s="55" t="s">
        <v>5</v>
      </c>
      <c r="Q34" s="41">
        <v>15</v>
      </c>
      <c r="R34" s="9" t="s">
        <v>22</v>
      </c>
    </row>
    <row r="35" spans="1:18" ht="15" customHeight="1" x14ac:dyDescent="0.3">
      <c r="A35" s="393">
        <v>6</v>
      </c>
      <c r="B35" s="389" t="str">
        <f>B7</f>
        <v>TJ Baník Stříbro "A" - Tolar</v>
      </c>
      <c r="C35" s="389"/>
      <c r="D35" s="389" t="s">
        <v>5</v>
      </c>
      <c r="E35" s="389" t="str">
        <f>B11</f>
        <v>TJ SLAVOJ Český Brod "A" - Červenka</v>
      </c>
      <c r="F35" s="389"/>
      <c r="G35" s="389"/>
      <c r="H35" s="389"/>
      <c r="I35" s="389"/>
      <c r="J35" s="389"/>
      <c r="K35" s="389"/>
      <c r="L35" s="389"/>
      <c r="M35" s="389"/>
      <c r="N35" s="389"/>
      <c r="O35" s="54">
        <v>2</v>
      </c>
      <c r="P35" s="55" t="s">
        <v>5</v>
      </c>
      <c r="Q35" s="55">
        <v>0</v>
      </c>
      <c r="R35" s="9" t="s">
        <v>23</v>
      </c>
    </row>
    <row r="36" spans="1:18" ht="15" customHeight="1" x14ac:dyDescent="0.3">
      <c r="A36" s="393"/>
      <c r="B36" s="389"/>
      <c r="C36" s="389"/>
      <c r="D36" s="389"/>
      <c r="E36" s="389"/>
      <c r="F36" s="389"/>
      <c r="G36" s="389"/>
      <c r="H36" s="389"/>
      <c r="I36" s="389"/>
      <c r="J36" s="389"/>
      <c r="K36" s="389"/>
      <c r="L36" s="389"/>
      <c r="M36" s="389"/>
      <c r="N36" s="389"/>
      <c r="O36" s="53">
        <v>20</v>
      </c>
      <c r="P36" s="55" t="s">
        <v>5</v>
      </c>
      <c r="Q36" s="41">
        <v>14</v>
      </c>
      <c r="R36" s="9" t="s">
        <v>22</v>
      </c>
    </row>
    <row r="37" spans="1:18" x14ac:dyDescent="0.3">
      <c r="P37" s="239"/>
      <c r="Q37" s="239"/>
      <c r="R37" s="10"/>
    </row>
    <row r="44" spans="1:18" ht="15" customHeight="1" x14ac:dyDescent="0.3"/>
    <row r="50" ht="14.4" customHeight="1" x14ac:dyDescent="0.3"/>
    <row r="51" ht="14.4" customHeight="1" x14ac:dyDescent="0.3"/>
    <row r="53" ht="14.4" customHeight="1" x14ac:dyDescent="0.3"/>
    <row r="54" ht="14.4" customHeight="1" x14ac:dyDescent="0.3"/>
    <row r="62" ht="15" customHeight="1" x14ac:dyDescent="0.3"/>
    <row r="67" ht="14.4" customHeight="1" x14ac:dyDescent="0.3"/>
    <row r="68" ht="14.4" customHeight="1" x14ac:dyDescent="0.3"/>
    <row r="80" ht="15" customHeight="1" x14ac:dyDescent="0.3"/>
    <row r="85" ht="14.4" customHeight="1" x14ac:dyDescent="0.3"/>
    <row r="86" ht="14.4" customHeight="1" x14ac:dyDescent="0.3"/>
    <row r="98" ht="15" customHeight="1" x14ac:dyDescent="0.3"/>
    <row r="103" ht="14.4" customHeight="1" x14ac:dyDescent="0.3"/>
    <row r="104" ht="14.4" customHeight="1" x14ac:dyDescent="0.3"/>
    <row r="121" ht="14.4" customHeight="1" x14ac:dyDescent="0.3"/>
    <row r="122" ht="14.4" customHeight="1" x14ac:dyDescent="0.3"/>
    <row r="139" ht="14.4" customHeight="1" x14ac:dyDescent="0.3"/>
    <row r="140" ht="14.4" customHeight="1" x14ac:dyDescent="0.3"/>
  </sheetData>
  <mergeCells count="151">
    <mergeCell ref="R17:R18"/>
    <mergeCell ref="A35:A36"/>
    <mergeCell ref="B35:C36"/>
    <mergeCell ref="D35:D36"/>
    <mergeCell ref="E35:N36"/>
    <mergeCell ref="P37:Q37"/>
    <mergeCell ref="A33:A34"/>
    <mergeCell ref="B33:C34"/>
    <mergeCell ref="D33:D34"/>
    <mergeCell ref="E33:N34"/>
    <mergeCell ref="A31:A32"/>
    <mergeCell ref="B31:C32"/>
    <mergeCell ref="D31:D32"/>
    <mergeCell ref="E31:N32"/>
    <mergeCell ref="I19:I20"/>
    <mergeCell ref="J19:J20"/>
    <mergeCell ref="K19:K20"/>
    <mergeCell ref="I15:K18"/>
    <mergeCell ref="I21:I22"/>
    <mergeCell ref="J21:J22"/>
    <mergeCell ref="K21:K22"/>
    <mergeCell ref="A27:A28"/>
    <mergeCell ref="B27:C28"/>
    <mergeCell ref="D27:D28"/>
    <mergeCell ref="E27:N28"/>
    <mergeCell ref="A29:A30"/>
    <mergeCell ref="B29:C30"/>
    <mergeCell ref="D29:D30"/>
    <mergeCell ref="E29:N30"/>
    <mergeCell ref="A24:R24"/>
    <mergeCell ref="A25:A26"/>
    <mergeCell ref="B25:C26"/>
    <mergeCell ref="D25:D26"/>
    <mergeCell ref="E25:N26"/>
    <mergeCell ref="A19:A22"/>
    <mergeCell ref="C19:C20"/>
    <mergeCell ref="D19:D20"/>
    <mergeCell ref="E19:E20"/>
    <mergeCell ref="F19:F20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H21:H22"/>
    <mergeCell ref="G19:G20"/>
    <mergeCell ref="H19:H20"/>
    <mergeCell ref="Q21:Q22"/>
    <mergeCell ref="O21:O22"/>
    <mergeCell ref="P21:P22"/>
    <mergeCell ref="R21:R22"/>
    <mergeCell ref="L19:N22"/>
    <mergeCell ref="A11:A14"/>
    <mergeCell ref="R13:R14"/>
    <mergeCell ref="A15:A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O17:O18"/>
    <mergeCell ref="P17:P18"/>
    <mergeCell ref="R11:R12"/>
    <mergeCell ref="P11:P12"/>
    <mergeCell ref="Q11:Q12"/>
    <mergeCell ref="C13:C14"/>
    <mergeCell ref="D13:D14"/>
    <mergeCell ref="E13:E14"/>
    <mergeCell ref="I13:I14"/>
    <mergeCell ref="J13:J14"/>
    <mergeCell ref="K13:K14"/>
    <mergeCell ref="L13:L14"/>
    <mergeCell ref="M13:M14"/>
    <mergeCell ref="P13:P14"/>
    <mergeCell ref="A2:R3"/>
    <mergeCell ref="O7:O8"/>
    <mergeCell ref="P7:P8"/>
    <mergeCell ref="Q7:Q8"/>
    <mergeCell ref="R7:R8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A7:A10"/>
    <mergeCell ref="B7:B10"/>
    <mergeCell ref="R9:R10"/>
    <mergeCell ref="P9:P10"/>
    <mergeCell ref="Q9:Q10"/>
    <mergeCell ref="C7:E10"/>
    <mergeCell ref="A4:B6"/>
    <mergeCell ref="C4:R4"/>
    <mergeCell ref="Q17:Q18"/>
    <mergeCell ref="O5:Q5"/>
    <mergeCell ref="O6:Q6"/>
    <mergeCell ref="F9:F10"/>
    <mergeCell ref="G9:G10"/>
    <mergeCell ref="H9:H10"/>
    <mergeCell ref="I9:I10"/>
    <mergeCell ref="J9:J10"/>
    <mergeCell ref="K9:K10"/>
    <mergeCell ref="N13:N14"/>
    <mergeCell ref="O13:O14"/>
    <mergeCell ref="O9:O10"/>
    <mergeCell ref="L9:L10"/>
    <mergeCell ref="M9:M10"/>
    <mergeCell ref="N9:N10"/>
    <mergeCell ref="Q13:Q14"/>
    <mergeCell ref="F11:H14"/>
    <mergeCell ref="I11:I12"/>
    <mergeCell ref="J11:J12"/>
    <mergeCell ref="K11:K12"/>
    <mergeCell ref="L11:L12"/>
    <mergeCell ref="M11:M12"/>
    <mergeCell ref="N11:N12"/>
    <mergeCell ref="O11:O12"/>
    <mergeCell ref="B11:B14"/>
    <mergeCell ref="B15:B18"/>
    <mergeCell ref="B19:B22"/>
    <mergeCell ref="C5:E6"/>
    <mergeCell ref="F5:H6"/>
    <mergeCell ref="I5:K6"/>
    <mergeCell ref="L5:N6"/>
    <mergeCell ref="N15:N16"/>
    <mergeCell ref="L17:L18"/>
    <mergeCell ref="M17:M18"/>
    <mergeCell ref="N17:N18"/>
    <mergeCell ref="C11:C12"/>
    <mergeCell ref="D11:D12"/>
    <mergeCell ref="E11:E12"/>
  </mergeCells>
  <pageMargins left="0.11811023622047245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B140"/>
  <sheetViews>
    <sheetView showGridLines="0" workbookViewId="0">
      <selection activeCell="V5" sqref="V5"/>
    </sheetView>
  </sheetViews>
  <sheetFormatPr defaultRowHeight="14.4" x14ac:dyDescent="0.3"/>
  <cols>
    <col min="1" max="1" width="4" customWidth="1"/>
    <col min="2" max="2" width="34.5546875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5" width="4.33203125" customWidth="1"/>
    <col min="16" max="16" width="1.44140625" customWidth="1"/>
    <col min="17" max="17" width="4.33203125" customWidth="1"/>
    <col min="18" max="18" width="6.44140625" customWidth="1"/>
    <col min="20" max="28" width="2.6640625" customWidth="1"/>
    <col min="29" max="29" width="3" bestFit="1" customWidth="1"/>
    <col min="30" max="40" width="2.6640625" customWidth="1"/>
    <col min="41" max="41" width="3" bestFit="1" customWidth="1"/>
    <col min="42" max="52" width="2.6640625" customWidth="1"/>
    <col min="53" max="53" width="3" bestFit="1" customWidth="1"/>
    <col min="54" max="54" width="2.6640625" customWidth="1"/>
    <col min="257" max="257" width="4" customWidth="1"/>
    <col min="258" max="258" width="35.33203125" bestFit="1" customWidth="1"/>
    <col min="259" max="259" width="4.33203125" customWidth="1"/>
    <col min="260" max="260" width="1.44140625" customWidth="1"/>
    <col min="261" max="262" width="4.33203125" customWidth="1"/>
    <col min="263" max="263" width="1.44140625" customWidth="1"/>
    <col min="264" max="265" width="4.33203125" customWidth="1"/>
    <col min="266" max="266" width="1.44140625" customWidth="1"/>
    <col min="267" max="268" width="4.33203125" customWidth="1"/>
    <col min="269" max="269" width="1.44140625" customWidth="1"/>
    <col min="270" max="270" width="4.33203125" customWidth="1"/>
    <col min="271" max="271" width="4.6640625" customWidth="1"/>
    <col min="272" max="272" width="1.44140625" customWidth="1"/>
    <col min="273" max="273" width="4.6640625" customWidth="1"/>
    <col min="274" max="274" width="6.6640625" bestFit="1" customWidth="1"/>
    <col min="513" max="513" width="4" customWidth="1"/>
    <col min="514" max="514" width="35.33203125" bestFit="1" customWidth="1"/>
    <col min="515" max="515" width="4.33203125" customWidth="1"/>
    <col min="516" max="516" width="1.44140625" customWidth="1"/>
    <col min="517" max="518" width="4.33203125" customWidth="1"/>
    <col min="519" max="519" width="1.44140625" customWidth="1"/>
    <col min="520" max="521" width="4.33203125" customWidth="1"/>
    <col min="522" max="522" width="1.44140625" customWidth="1"/>
    <col min="523" max="524" width="4.33203125" customWidth="1"/>
    <col min="525" max="525" width="1.44140625" customWidth="1"/>
    <col min="526" max="526" width="4.33203125" customWidth="1"/>
    <col min="527" max="527" width="4.6640625" customWidth="1"/>
    <col min="528" max="528" width="1.44140625" customWidth="1"/>
    <col min="529" max="529" width="4.6640625" customWidth="1"/>
    <col min="530" max="530" width="6.6640625" bestFit="1" customWidth="1"/>
    <col min="769" max="769" width="4" customWidth="1"/>
    <col min="770" max="770" width="35.33203125" bestFit="1" customWidth="1"/>
    <col min="771" max="771" width="4.33203125" customWidth="1"/>
    <col min="772" max="772" width="1.44140625" customWidth="1"/>
    <col min="773" max="774" width="4.33203125" customWidth="1"/>
    <col min="775" max="775" width="1.44140625" customWidth="1"/>
    <col min="776" max="777" width="4.33203125" customWidth="1"/>
    <col min="778" max="778" width="1.44140625" customWidth="1"/>
    <col min="779" max="780" width="4.33203125" customWidth="1"/>
    <col min="781" max="781" width="1.44140625" customWidth="1"/>
    <col min="782" max="782" width="4.33203125" customWidth="1"/>
    <col min="783" max="783" width="4.6640625" customWidth="1"/>
    <col min="784" max="784" width="1.44140625" customWidth="1"/>
    <col min="785" max="785" width="4.6640625" customWidth="1"/>
    <col min="786" max="786" width="6.6640625" bestFit="1" customWidth="1"/>
    <col min="1025" max="1025" width="4" customWidth="1"/>
    <col min="1026" max="1026" width="35.33203125" bestFit="1" customWidth="1"/>
    <col min="1027" max="1027" width="4.33203125" customWidth="1"/>
    <col min="1028" max="1028" width="1.44140625" customWidth="1"/>
    <col min="1029" max="1030" width="4.33203125" customWidth="1"/>
    <col min="1031" max="1031" width="1.44140625" customWidth="1"/>
    <col min="1032" max="1033" width="4.33203125" customWidth="1"/>
    <col min="1034" max="1034" width="1.44140625" customWidth="1"/>
    <col min="1035" max="1036" width="4.33203125" customWidth="1"/>
    <col min="1037" max="1037" width="1.44140625" customWidth="1"/>
    <col min="1038" max="1038" width="4.33203125" customWidth="1"/>
    <col min="1039" max="1039" width="4.6640625" customWidth="1"/>
    <col min="1040" max="1040" width="1.44140625" customWidth="1"/>
    <col min="1041" max="1041" width="4.6640625" customWidth="1"/>
    <col min="1042" max="1042" width="6.6640625" bestFit="1" customWidth="1"/>
    <col min="1281" max="1281" width="4" customWidth="1"/>
    <col min="1282" max="1282" width="35.33203125" bestFit="1" customWidth="1"/>
    <col min="1283" max="1283" width="4.33203125" customWidth="1"/>
    <col min="1284" max="1284" width="1.44140625" customWidth="1"/>
    <col min="1285" max="1286" width="4.33203125" customWidth="1"/>
    <col min="1287" max="1287" width="1.44140625" customWidth="1"/>
    <col min="1288" max="1289" width="4.33203125" customWidth="1"/>
    <col min="1290" max="1290" width="1.44140625" customWidth="1"/>
    <col min="1291" max="1292" width="4.33203125" customWidth="1"/>
    <col min="1293" max="1293" width="1.44140625" customWidth="1"/>
    <col min="1294" max="1294" width="4.33203125" customWidth="1"/>
    <col min="1295" max="1295" width="4.6640625" customWidth="1"/>
    <col min="1296" max="1296" width="1.44140625" customWidth="1"/>
    <col min="1297" max="1297" width="4.6640625" customWidth="1"/>
    <col min="1298" max="1298" width="6.6640625" bestFit="1" customWidth="1"/>
    <col min="1537" max="1537" width="4" customWidth="1"/>
    <col min="1538" max="1538" width="35.33203125" bestFit="1" customWidth="1"/>
    <col min="1539" max="1539" width="4.33203125" customWidth="1"/>
    <col min="1540" max="1540" width="1.44140625" customWidth="1"/>
    <col min="1541" max="1542" width="4.33203125" customWidth="1"/>
    <col min="1543" max="1543" width="1.44140625" customWidth="1"/>
    <col min="1544" max="1545" width="4.33203125" customWidth="1"/>
    <col min="1546" max="1546" width="1.44140625" customWidth="1"/>
    <col min="1547" max="1548" width="4.33203125" customWidth="1"/>
    <col min="1549" max="1549" width="1.44140625" customWidth="1"/>
    <col min="1550" max="1550" width="4.33203125" customWidth="1"/>
    <col min="1551" max="1551" width="4.6640625" customWidth="1"/>
    <col min="1552" max="1552" width="1.44140625" customWidth="1"/>
    <col min="1553" max="1553" width="4.6640625" customWidth="1"/>
    <col min="1554" max="1554" width="6.6640625" bestFit="1" customWidth="1"/>
    <col min="1793" max="1793" width="4" customWidth="1"/>
    <col min="1794" max="1794" width="35.33203125" bestFit="1" customWidth="1"/>
    <col min="1795" max="1795" width="4.33203125" customWidth="1"/>
    <col min="1796" max="1796" width="1.44140625" customWidth="1"/>
    <col min="1797" max="1798" width="4.33203125" customWidth="1"/>
    <col min="1799" max="1799" width="1.44140625" customWidth="1"/>
    <col min="1800" max="1801" width="4.33203125" customWidth="1"/>
    <col min="1802" max="1802" width="1.44140625" customWidth="1"/>
    <col min="1803" max="1804" width="4.33203125" customWidth="1"/>
    <col min="1805" max="1805" width="1.44140625" customWidth="1"/>
    <col min="1806" max="1806" width="4.33203125" customWidth="1"/>
    <col min="1807" max="1807" width="4.6640625" customWidth="1"/>
    <col min="1808" max="1808" width="1.44140625" customWidth="1"/>
    <col min="1809" max="1809" width="4.6640625" customWidth="1"/>
    <col min="1810" max="1810" width="6.6640625" bestFit="1" customWidth="1"/>
    <col min="2049" max="2049" width="4" customWidth="1"/>
    <col min="2050" max="2050" width="35.33203125" bestFit="1" customWidth="1"/>
    <col min="2051" max="2051" width="4.33203125" customWidth="1"/>
    <col min="2052" max="2052" width="1.44140625" customWidth="1"/>
    <col min="2053" max="2054" width="4.33203125" customWidth="1"/>
    <col min="2055" max="2055" width="1.44140625" customWidth="1"/>
    <col min="2056" max="2057" width="4.33203125" customWidth="1"/>
    <col min="2058" max="2058" width="1.44140625" customWidth="1"/>
    <col min="2059" max="2060" width="4.33203125" customWidth="1"/>
    <col min="2061" max="2061" width="1.44140625" customWidth="1"/>
    <col min="2062" max="2062" width="4.33203125" customWidth="1"/>
    <col min="2063" max="2063" width="4.6640625" customWidth="1"/>
    <col min="2064" max="2064" width="1.44140625" customWidth="1"/>
    <col min="2065" max="2065" width="4.6640625" customWidth="1"/>
    <col min="2066" max="2066" width="6.6640625" bestFit="1" customWidth="1"/>
    <col min="2305" max="2305" width="4" customWidth="1"/>
    <col min="2306" max="2306" width="35.33203125" bestFit="1" customWidth="1"/>
    <col min="2307" max="2307" width="4.33203125" customWidth="1"/>
    <col min="2308" max="2308" width="1.44140625" customWidth="1"/>
    <col min="2309" max="2310" width="4.33203125" customWidth="1"/>
    <col min="2311" max="2311" width="1.44140625" customWidth="1"/>
    <col min="2312" max="2313" width="4.33203125" customWidth="1"/>
    <col min="2314" max="2314" width="1.44140625" customWidth="1"/>
    <col min="2315" max="2316" width="4.33203125" customWidth="1"/>
    <col min="2317" max="2317" width="1.44140625" customWidth="1"/>
    <col min="2318" max="2318" width="4.33203125" customWidth="1"/>
    <col min="2319" max="2319" width="4.6640625" customWidth="1"/>
    <col min="2320" max="2320" width="1.44140625" customWidth="1"/>
    <col min="2321" max="2321" width="4.6640625" customWidth="1"/>
    <col min="2322" max="2322" width="6.6640625" bestFit="1" customWidth="1"/>
    <col min="2561" max="2561" width="4" customWidth="1"/>
    <col min="2562" max="2562" width="35.33203125" bestFit="1" customWidth="1"/>
    <col min="2563" max="2563" width="4.33203125" customWidth="1"/>
    <col min="2564" max="2564" width="1.44140625" customWidth="1"/>
    <col min="2565" max="2566" width="4.33203125" customWidth="1"/>
    <col min="2567" max="2567" width="1.44140625" customWidth="1"/>
    <col min="2568" max="2569" width="4.33203125" customWidth="1"/>
    <col min="2570" max="2570" width="1.44140625" customWidth="1"/>
    <col min="2571" max="2572" width="4.33203125" customWidth="1"/>
    <col min="2573" max="2573" width="1.44140625" customWidth="1"/>
    <col min="2574" max="2574" width="4.33203125" customWidth="1"/>
    <col min="2575" max="2575" width="4.6640625" customWidth="1"/>
    <col min="2576" max="2576" width="1.44140625" customWidth="1"/>
    <col min="2577" max="2577" width="4.6640625" customWidth="1"/>
    <col min="2578" max="2578" width="6.6640625" bestFit="1" customWidth="1"/>
    <col min="2817" max="2817" width="4" customWidth="1"/>
    <col min="2818" max="2818" width="35.33203125" bestFit="1" customWidth="1"/>
    <col min="2819" max="2819" width="4.33203125" customWidth="1"/>
    <col min="2820" max="2820" width="1.44140625" customWidth="1"/>
    <col min="2821" max="2822" width="4.33203125" customWidth="1"/>
    <col min="2823" max="2823" width="1.44140625" customWidth="1"/>
    <col min="2824" max="2825" width="4.33203125" customWidth="1"/>
    <col min="2826" max="2826" width="1.44140625" customWidth="1"/>
    <col min="2827" max="2828" width="4.33203125" customWidth="1"/>
    <col min="2829" max="2829" width="1.44140625" customWidth="1"/>
    <col min="2830" max="2830" width="4.33203125" customWidth="1"/>
    <col min="2831" max="2831" width="4.6640625" customWidth="1"/>
    <col min="2832" max="2832" width="1.44140625" customWidth="1"/>
    <col min="2833" max="2833" width="4.6640625" customWidth="1"/>
    <col min="2834" max="2834" width="6.6640625" bestFit="1" customWidth="1"/>
    <col min="3073" max="3073" width="4" customWidth="1"/>
    <col min="3074" max="3074" width="35.33203125" bestFit="1" customWidth="1"/>
    <col min="3075" max="3075" width="4.33203125" customWidth="1"/>
    <col min="3076" max="3076" width="1.44140625" customWidth="1"/>
    <col min="3077" max="3078" width="4.33203125" customWidth="1"/>
    <col min="3079" max="3079" width="1.44140625" customWidth="1"/>
    <col min="3080" max="3081" width="4.33203125" customWidth="1"/>
    <col min="3082" max="3082" width="1.44140625" customWidth="1"/>
    <col min="3083" max="3084" width="4.33203125" customWidth="1"/>
    <col min="3085" max="3085" width="1.44140625" customWidth="1"/>
    <col min="3086" max="3086" width="4.33203125" customWidth="1"/>
    <col min="3087" max="3087" width="4.6640625" customWidth="1"/>
    <col min="3088" max="3088" width="1.44140625" customWidth="1"/>
    <col min="3089" max="3089" width="4.6640625" customWidth="1"/>
    <col min="3090" max="3090" width="6.6640625" bestFit="1" customWidth="1"/>
    <col min="3329" max="3329" width="4" customWidth="1"/>
    <col min="3330" max="3330" width="35.33203125" bestFit="1" customWidth="1"/>
    <col min="3331" max="3331" width="4.33203125" customWidth="1"/>
    <col min="3332" max="3332" width="1.44140625" customWidth="1"/>
    <col min="3333" max="3334" width="4.33203125" customWidth="1"/>
    <col min="3335" max="3335" width="1.44140625" customWidth="1"/>
    <col min="3336" max="3337" width="4.33203125" customWidth="1"/>
    <col min="3338" max="3338" width="1.44140625" customWidth="1"/>
    <col min="3339" max="3340" width="4.33203125" customWidth="1"/>
    <col min="3341" max="3341" width="1.44140625" customWidth="1"/>
    <col min="3342" max="3342" width="4.33203125" customWidth="1"/>
    <col min="3343" max="3343" width="4.6640625" customWidth="1"/>
    <col min="3344" max="3344" width="1.44140625" customWidth="1"/>
    <col min="3345" max="3345" width="4.6640625" customWidth="1"/>
    <col min="3346" max="3346" width="6.6640625" bestFit="1" customWidth="1"/>
    <col min="3585" max="3585" width="4" customWidth="1"/>
    <col min="3586" max="3586" width="35.33203125" bestFit="1" customWidth="1"/>
    <col min="3587" max="3587" width="4.33203125" customWidth="1"/>
    <col min="3588" max="3588" width="1.44140625" customWidth="1"/>
    <col min="3589" max="3590" width="4.33203125" customWidth="1"/>
    <col min="3591" max="3591" width="1.44140625" customWidth="1"/>
    <col min="3592" max="3593" width="4.33203125" customWidth="1"/>
    <col min="3594" max="3594" width="1.44140625" customWidth="1"/>
    <col min="3595" max="3596" width="4.33203125" customWidth="1"/>
    <col min="3597" max="3597" width="1.44140625" customWidth="1"/>
    <col min="3598" max="3598" width="4.33203125" customWidth="1"/>
    <col min="3599" max="3599" width="4.6640625" customWidth="1"/>
    <col min="3600" max="3600" width="1.44140625" customWidth="1"/>
    <col min="3601" max="3601" width="4.6640625" customWidth="1"/>
    <col min="3602" max="3602" width="6.6640625" bestFit="1" customWidth="1"/>
    <col min="3841" max="3841" width="4" customWidth="1"/>
    <col min="3842" max="3842" width="35.33203125" bestFit="1" customWidth="1"/>
    <col min="3843" max="3843" width="4.33203125" customWidth="1"/>
    <col min="3844" max="3844" width="1.44140625" customWidth="1"/>
    <col min="3845" max="3846" width="4.33203125" customWidth="1"/>
    <col min="3847" max="3847" width="1.44140625" customWidth="1"/>
    <col min="3848" max="3849" width="4.33203125" customWidth="1"/>
    <col min="3850" max="3850" width="1.44140625" customWidth="1"/>
    <col min="3851" max="3852" width="4.33203125" customWidth="1"/>
    <col min="3853" max="3853" width="1.44140625" customWidth="1"/>
    <col min="3854" max="3854" width="4.33203125" customWidth="1"/>
    <col min="3855" max="3855" width="4.6640625" customWidth="1"/>
    <col min="3856" max="3856" width="1.44140625" customWidth="1"/>
    <col min="3857" max="3857" width="4.6640625" customWidth="1"/>
    <col min="3858" max="3858" width="6.6640625" bestFit="1" customWidth="1"/>
    <col min="4097" max="4097" width="4" customWidth="1"/>
    <col min="4098" max="4098" width="35.33203125" bestFit="1" customWidth="1"/>
    <col min="4099" max="4099" width="4.33203125" customWidth="1"/>
    <col min="4100" max="4100" width="1.44140625" customWidth="1"/>
    <col min="4101" max="4102" width="4.33203125" customWidth="1"/>
    <col min="4103" max="4103" width="1.44140625" customWidth="1"/>
    <col min="4104" max="4105" width="4.33203125" customWidth="1"/>
    <col min="4106" max="4106" width="1.44140625" customWidth="1"/>
    <col min="4107" max="4108" width="4.33203125" customWidth="1"/>
    <col min="4109" max="4109" width="1.44140625" customWidth="1"/>
    <col min="4110" max="4110" width="4.33203125" customWidth="1"/>
    <col min="4111" max="4111" width="4.6640625" customWidth="1"/>
    <col min="4112" max="4112" width="1.44140625" customWidth="1"/>
    <col min="4113" max="4113" width="4.6640625" customWidth="1"/>
    <col min="4114" max="4114" width="6.6640625" bestFit="1" customWidth="1"/>
    <col min="4353" max="4353" width="4" customWidth="1"/>
    <col min="4354" max="4354" width="35.33203125" bestFit="1" customWidth="1"/>
    <col min="4355" max="4355" width="4.33203125" customWidth="1"/>
    <col min="4356" max="4356" width="1.44140625" customWidth="1"/>
    <col min="4357" max="4358" width="4.33203125" customWidth="1"/>
    <col min="4359" max="4359" width="1.44140625" customWidth="1"/>
    <col min="4360" max="4361" width="4.33203125" customWidth="1"/>
    <col min="4362" max="4362" width="1.44140625" customWidth="1"/>
    <col min="4363" max="4364" width="4.33203125" customWidth="1"/>
    <col min="4365" max="4365" width="1.44140625" customWidth="1"/>
    <col min="4366" max="4366" width="4.33203125" customWidth="1"/>
    <col min="4367" max="4367" width="4.6640625" customWidth="1"/>
    <col min="4368" max="4368" width="1.44140625" customWidth="1"/>
    <col min="4369" max="4369" width="4.6640625" customWidth="1"/>
    <col min="4370" max="4370" width="6.6640625" bestFit="1" customWidth="1"/>
    <col min="4609" max="4609" width="4" customWidth="1"/>
    <col min="4610" max="4610" width="35.33203125" bestFit="1" customWidth="1"/>
    <col min="4611" max="4611" width="4.33203125" customWidth="1"/>
    <col min="4612" max="4612" width="1.44140625" customWidth="1"/>
    <col min="4613" max="4614" width="4.33203125" customWidth="1"/>
    <col min="4615" max="4615" width="1.44140625" customWidth="1"/>
    <col min="4616" max="4617" width="4.33203125" customWidth="1"/>
    <col min="4618" max="4618" width="1.44140625" customWidth="1"/>
    <col min="4619" max="4620" width="4.33203125" customWidth="1"/>
    <col min="4621" max="4621" width="1.44140625" customWidth="1"/>
    <col min="4622" max="4622" width="4.33203125" customWidth="1"/>
    <col min="4623" max="4623" width="4.6640625" customWidth="1"/>
    <col min="4624" max="4624" width="1.44140625" customWidth="1"/>
    <col min="4625" max="4625" width="4.6640625" customWidth="1"/>
    <col min="4626" max="4626" width="6.6640625" bestFit="1" customWidth="1"/>
    <col min="4865" max="4865" width="4" customWidth="1"/>
    <col min="4866" max="4866" width="35.33203125" bestFit="1" customWidth="1"/>
    <col min="4867" max="4867" width="4.33203125" customWidth="1"/>
    <col min="4868" max="4868" width="1.44140625" customWidth="1"/>
    <col min="4869" max="4870" width="4.33203125" customWidth="1"/>
    <col min="4871" max="4871" width="1.44140625" customWidth="1"/>
    <col min="4872" max="4873" width="4.33203125" customWidth="1"/>
    <col min="4874" max="4874" width="1.44140625" customWidth="1"/>
    <col min="4875" max="4876" width="4.33203125" customWidth="1"/>
    <col min="4877" max="4877" width="1.44140625" customWidth="1"/>
    <col min="4878" max="4878" width="4.33203125" customWidth="1"/>
    <col min="4879" max="4879" width="4.6640625" customWidth="1"/>
    <col min="4880" max="4880" width="1.44140625" customWidth="1"/>
    <col min="4881" max="4881" width="4.6640625" customWidth="1"/>
    <col min="4882" max="4882" width="6.6640625" bestFit="1" customWidth="1"/>
    <col min="5121" max="5121" width="4" customWidth="1"/>
    <col min="5122" max="5122" width="35.33203125" bestFit="1" customWidth="1"/>
    <col min="5123" max="5123" width="4.33203125" customWidth="1"/>
    <col min="5124" max="5124" width="1.44140625" customWidth="1"/>
    <col min="5125" max="5126" width="4.33203125" customWidth="1"/>
    <col min="5127" max="5127" width="1.44140625" customWidth="1"/>
    <col min="5128" max="5129" width="4.33203125" customWidth="1"/>
    <col min="5130" max="5130" width="1.44140625" customWidth="1"/>
    <col min="5131" max="5132" width="4.33203125" customWidth="1"/>
    <col min="5133" max="5133" width="1.44140625" customWidth="1"/>
    <col min="5134" max="5134" width="4.33203125" customWidth="1"/>
    <col min="5135" max="5135" width="4.6640625" customWidth="1"/>
    <col min="5136" max="5136" width="1.44140625" customWidth="1"/>
    <col min="5137" max="5137" width="4.6640625" customWidth="1"/>
    <col min="5138" max="5138" width="6.6640625" bestFit="1" customWidth="1"/>
    <col min="5377" max="5377" width="4" customWidth="1"/>
    <col min="5378" max="5378" width="35.33203125" bestFit="1" customWidth="1"/>
    <col min="5379" max="5379" width="4.33203125" customWidth="1"/>
    <col min="5380" max="5380" width="1.44140625" customWidth="1"/>
    <col min="5381" max="5382" width="4.33203125" customWidth="1"/>
    <col min="5383" max="5383" width="1.44140625" customWidth="1"/>
    <col min="5384" max="5385" width="4.33203125" customWidth="1"/>
    <col min="5386" max="5386" width="1.44140625" customWidth="1"/>
    <col min="5387" max="5388" width="4.33203125" customWidth="1"/>
    <col min="5389" max="5389" width="1.44140625" customWidth="1"/>
    <col min="5390" max="5390" width="4.33203125" customWidth="1"/>
    <col min="5391" max="5391" width="4.6640625" customWidth="1"/>
    <col min="5392" max="5392" width="1.44140625" customWidth="1"/>
    <col min="5393" max="5393" width="4.6640625" customWidth="1"/>
    <col min="5394" max="5394" width="6.6640625" bestFit="1" customWidth="1"/>
    <col min="5633" max="5633" width="4" customWidth="1"/>
    <col min="5634" max="5634" width="35.33203125" bestFit="1" customWidth="1"/>
    <col min="5635" max="5635" width="4.33203125" customWidth="1"/>
    <col min="5636" max="5636" width="1.44140625" customWidth="1"/>
    <col min="5637" max="5638" width="4.33203125" customWidth="1"/>
    <col min="5639" max="5639" width="1.44140625" customWidth="1"/>
    <col min="5640" max="5641" width="4.33203125" customWidth="1"/>
    <col min="5642" max="5642" width="1.44140625" customWidth="1"/>
    <col min="5643" max="5644" width="4.33203125" customWidth="1"/>
    <col min="5645" max="5645" width="1.44140625" customWidth="1"/>
    <col min="5646" max="5646" width="4.33203125" customWidth="1"/>
    <col min="5647" max="5647" width="4.6640625" customWidth="1"/>
    <col min="5648" max="5648" width="1.44140625" customWidth="1"/>
    <col min="5649" max="5649" width="4.6640625" customWidth="1"/>
    <col min="5650" max="5650" width="6.6640625" bestFit="1" customWidth="1"/>
    <col min="5889" max="5889" width="4" customWidth="1"/>
    <col min="5890" max="5890" width="35.33203125" bestFit="1" customWidth="1"/>
    <col min="5891" max="5891" width="4.33203125" customWidth="1"/>
    <col min="5892" max="5892" width="1.44140625" customWidth="1"/>
    <col min="5893" max="5894" width="4.33203125" customWidth="1"/>
    <col min="5895" max="5895" width="1.44140625" customWidth="1"/>
    <col min="5896" max="5897" width="4.33203125" customWidth="1"/>
    <col min="5898" max="5898" width="1.44140625" customWidth="1"/>
    <col min="5899" max="5900" width="4.33203125" customWidth="1"/>
    <col min="5901" max="5901" width="1.44140625" customWidth="1"/>
    <col min="5902" max="5902" width="4.33203125" customWidth="1"/>
    <col min="5903" max="5903" width="4.6640625" customWidth="1"/>
    <col min="5904" max="5904" width="1.44140625" customWidth="1"/>
    <col min="5905" max="5905" width="4.6640625" customWidth="1"/>
    <col min="5906" max="5906" width="6.6640625" bestFit="1" customWidth="1"/>
    <col min="6145" max="6145" width="4" customWidth="1"/>
    <col min="6146" max="6146" width="35.33203125" bestFit="1" customWidth="1"/>
    <col min="6147" max="6147" width="4.33203125" customWidth="1"/>
    <col min="6148" max="6148" width="1.44140625" customWidth="1"/>
    <col min="6149" max="6150" width="4.33203125" customWidth="1"/>
    <col min="6151" max="6151" width="1.44140625" customWidth="1"/>
    <col min="6152" max="6153" width="4.33203125" customWidth="1"/>
    <col min="6154" max="6154" width="1.44140625" customWidth="1"/>
    <col min="6155" max="6156" width="4.33203125" customWidth="1"/>
    <col min="6157" max="6157" width="1.44140625" customWidth="1"/>
    <col min="6158" max="6158" width="4.33203125" customWidth="1"/>
    <col min="6159" max="6159" width="4.6640625" customWidth="1"/>
    <col min="6160" max="6160" width="1.44140625" customWidth="1"/>
    <col min="6161" max="6161" width="4.6640625" customWidth="1"/>
    <col min="6162" max="6162" width="6.6640625" bestFit="1" customWidth="1"/>
    <col min="6401" max="6401" width="4" customWidth="1"/>
    <col min="6402" max="6402" width="35.33203125" bestFit="1" customWidth="1"/>
    <col min="6403" max="6403" width="4.33203125" customWidth="1"/>
    <col min="6404" max="6404" width="1.44140625" customWidth="1"/>
    <col min="6405" max="6406" width="4.33203125" customWidth="1"/>
    <col min="6407" max="6407" width="1.44140625" customWidth="1"/>
    <col min="6408" max="6409" width="4.33203125" customWidth="1"/>
    <col min="6410" max="6410" width="1.44140625" customWidth="1"/>
    <col min="6411" max="6412" width="4.33203125" customWidth="1"/>
    <col min="6413" max="6413" width="1.44140625" customWidth="1"/>
    <col min="6414" max="6414" width="4.33203125" customWidth="1"/>
    <col min="6415" max="6415" width="4.6640625" customWidth="1"/>
    <col min="6416" max="6416" width="1.44140625" customWidth="1"/>
    <col min="6417" max="6417" width="4.6640625" customWidth="1"/>
    <col min="6418" max="6418" width="6.6640625" bestFit="1" customWidth="1"/>
    <col min="6657" max="6657" width="4" customWidth="1"/>
    <col min="6658" max="6658" width="35.33203125" bestFit="1" customWidth="1"/>
    <col min="6659" max="6659" width="4.33203125" customWidth="1"/>
    <col min="6660" max="6660" width="1.44140625" customWidth="1"/>
    <col min="6661" max="6662" width="4.33203125" customWidth="1"/>
    <col min="6663" max="6663" width="1.44140625" customWidth="1"/>
    <col min="6664" max="6665" width="4.33203125" customWidth="1"/>
    <col min="6666" max="6666" width="1.44140625" customWidth="1"/>
    <col min="6667" max="6668" width="4.33203125" customWidth="1"/>
    <col min="6669" max="6669" width="1.44140625" customWidth="1"/>
    <col min="6670" max="6670" width="4.33203125" customWidth="1"/>
    <col min="6671" max="6671" width="4.6640625" customWidth="1"/>
    <col min="6672" max="6672" width="1.44140625" customWidth="1"/>
    <col min="6673" max="6673" width="4.6640625" customWidth="1"/>
    <col min="6674" max="6674" width="6.6640625" bestFit="1" customWidth="1"/>
    <col min="6913" max="6913" width="4" customWidth="1"/>
    <col min="6914" max="6914" width="35.33203125" bestFit="1" customWidth="1"/>
    <col min="6915" max="6915" width="4.33203125" customWidth="1"/>
    <col min="6916" max="6916" width="1.44140625" customWidth="1"/>
    <col min="6917" max="6918" width="4.33203125" customWidth="1"/>
    <col min="6919" max="6919" width="1.44140625" customWidth="1"/>
    <col min="6920" max="6921" width="4.33203125" customWidth="1"/>
    <col min="6922" max="6922" width="1.44140625" customWidth="1"/>
    <col min="6923" max="6924" width="4.33203125" customWidth="1"/>
    <col min="6925" max="6925" width="1.44140625" customWidth="1"/>
    <col min="6926" max="6926" width="4.33203125" customWidth="1"/>
    <col min="6927" max="6927" width="4.6640625" customWidth="1"/>
    <col min="6928" max="6928" width="1.44140625" customWidth="1"/>
    <col min="6929" max="6929" width="4.6640625" customWidth="1"/>
    <col min="6930" max="6930" width="6.6640625" bestFit="1" customWidth="1"/>
    <col min="7169" max="7169" width="4" customWidth="1"/>
    <col min="7170" max="7170" width="35.33203125" bestFit="1" customWidth="1"/>
    <col min="7171" max="7171" width="4.33203125" customWidth="1"/>
    <col min="7172" max="7172" width="1.44140625" customWidth="1"/>
    <col min="7173" max="7174" width="4.33203125" customWidth="1"/>
    <col min="7175" max="7175" width="1.44140625" customWidth="1"/>
    <col min="7176" max="7177" width="4.33203125" customWidth="1"/>
    <col min="7178" max="7178" width="1.44140625" customWidth="1"/>
    <col min="7179" max="7180" width="4.33203125" customWidth="1"/>
    <col min="7181" max="7181" width="1.44140625" customWidth="1"/>
    <col min="7182" max="7182" width="4.33203125" customWidth="1"/>
    <col min="7183" max="7183" width="4.6640625" customWidth="1"/>
    <col min="7184" max="7184" width="1.44140625" customWidth="1"/>
    <col min="7185" max="7185" width="4.6640625" customWidth="1"/>
    <col min="7186" max="7186" width="6.6640625" bestFit="1" customWidth="1"/>
    <col min="7425" max="7425" width="4" customWidth="1"/>
    <col min="7426" max="7426" width="35.33203125" bestFit="1" customWidth="1"/>
    <col min="7427" max="7427" width="4.33203125" customWidth="1"/>
    <col min="7428" max="7428" width="1.44140625" customWidth="1"/>
    <col min="7429" max="7430" width="4.33203125" customWidth="1"/>
    <col min="7431" max="7431" width="1.44140625" customWidth="1"/>
    <col min="7432" max="7433" width="4.33203125" customWidth="1"/>
    <col min="7434" max="7434" width="1.44140625" customWidth="1"/>
    <col min="7435" max="7436" width="4.33203125" customWidth="1"/>
    <col min="7437" max="7437" width="1.44140625" customWidth="1"/>
    <col min="7438" max="7438" width="4.33203125" customWidth="1"/>
    <col min="7439" max="7439" width="4.6640625" customWidth="1"/>
    <col min="7440" max="7440" width="1.44140625" customWidth="1"/>
    <col min="7441" max="7441" width="4.6640625" customWidth="1"/>
    <col min="7442" max="7442" width="6.6640625" bestFit="1" customWidth="1"/>
    <col min="7681" max="7681" width="4" customWidth="1"/>
    <col min="7682" max="7682" width="35.33203125" bestFit="1" customWidth="1"/>
    <col min="7683" max="7683" width="4.33203125" customWidth="1"/>
    <col min="7684" max="7684" width="1.44140625" customWidth="1"/>
    <col min="7685" max="7686" width="4.33203125" customWidth="1"/>
    <col min="7687" max="7687" width="1.44140625" customWidth="1"/>
    <col min="7688" max="7689" width="4.33203125" customWidth="1"/>
    <col min="7690" max="7690" width="1.44140625" customWidth="1"/>
    <col min="7691" max="7692" width="4.33203125" customWidth="1"/>
    <col min="7693" max="7693" width="1.44140625" customWidth="1"/>
    <col min="7694" max="7694" width="4.33203125" customWidth="1"/>
    <col min="7695" max="7695" width="4.6640625" customWidth="1"/>
    <col min="7696" max="7696" width="1.44140625" customWidth="1"/>
    <col min="7697" max="7697" width="4.6640625" customWidth="1"/>
    <col min="7698" max="7698" width="6.6640625" bestFit="1" customWidth="1"/>
    <col min="7937" max="7937" width="4" customWidth="1"/>
    <col min="7938" max="7938" width="35.33203125" bestFit="1" customWidth="1"/>
    <col min="7939" max="7939" width="4.33203125" customWidth="1"/>
    <col min="7940" max="7940" width="1.44140625" customWidth="1"/>
    <col min="7941" max="7942" width="4.33203125" customWidth="1"/>
    <col min="7943" max="7943" width="1.44140625" customWidth="1"/>
    <col min="7944" max="7945" width="4.33203125" customWidth="1"/>
    <col min="7946" max="7946" width="1.44140625" customWidth="1"/>
    <col min="7947" max="7948" width="4.33203125" customWidth="1"/>
    <col min="7949" max="7949" width="1.44140625" customWidth="1"/>
    <col min="7950" max="7950" width="4.33203125" customWidth="1"/>
    <col min="7951" max="7951" width="4.6640625" customWidth="1"/>
    <col min="7952" max="7952" width="1.44140625" customWidth="1"/>
    <col min="7953" max="7953" width="4.6640625" customWidth="1"/>
    <col min="7954" max="7954" width="6.6640625" bestFit="1" customWidth="1"/>
    <col min="8193" max="8193" width="4" customWidth="1"/>
    <col min="8194" max="8194" width="35.33203125" bestFit="1" customWidth="1"/>
    <col min="8195" max="8195" width="4.33203125" customWidth="1"/>
    <col min="8196" max="8196" width="1.44140625" customWidth="1"/>
    <col min="8197" max="8198" width="4.33203125" customWidth="1"/>
    <col min="8199" max="8199" width="1.44140625" customWidth="1"/>
    <col min="8200" max="8201" width="4.33203125" customWidth="1"/>
    <col min="8202" max="8202" width="1.44140625" customWidth="1"/>
    <col min="8203" max="8204" width="4.33203125" customWidth="1"/>
    <col min="8205" max="8205" width="1.44140625" customWidth="1"/>
    <col min="8206" max="8206" width="4.33203125" customWidth="1"/>
    <col min="8207" max="8207" width="4.6640625" customWidth="1"/>
    <col min="8208" max="8208" width="1.44140625" customWidth="1"/>
    <col min="8209" max="8209" width="4.6640625" customWidth="1"/>
    <col min="8210" max="8210" width="6.6640625" bestFit="1" customWidth="1"/>
    <col min="8449" max="8449" width="4" customWidth="1"/>
    <col min="8450" max="8450" width="35.33203125" bestFit="1" customWidth="1"/>
    <col min="8451" max="8451" width="4.33203125" customWidth="1"/>
    <col min="8452" max="8452" width="1.44140625" customWidth="1"/>
    <col min="8453" max="8454" width="4.33203125" customWidth="1"/>
    <col min="8455" max="8455" width="1.44140625" customWidth="1"/>
    <col min="8456" max="8457" width="4.33203125" customWidth="1"/>
    <col min="8458" max="8458" width="1.44140625" customWidth="1"/>
    <col min="8459" max="8460" width="4.33203125" customWidth="1"/>
    <col min="8461" max="8461" width="1.44140625" customWidth="1"/>
    <col min="8462" max="8462" width="4.33203125" customWidth="1"/>
    <col min="8463" max="8463" width="4.6640625" customWidth="1"/>
    <col min="8464" max="8464" width="1.44140625" customWidth="1"/>
    <col min="8465" max="8465" width="4.6640625" customWidth="1"/>
    <col min="8466" max="8466" width="6.6640625" bestFit="1" customWidth="1"/>
    <col min="8705" max="8705" width="4" customWidth="1"/>
    <col min="8706" max="8706" width="35.33203125" bestFit="1" customWidth="1"/>
    <col min="8707" max="8707" width="4.33203125" customWidth="1"/>
    <col min="8708" max="8708" width="1.44140625" customWidth="1"/>
    <col min="8709" max="8710" width="4.33203125" customWidth="1"/>
    <col min="8711" max="8711" width="1.44140625" customWidth="1"/>
    <col min="8712" max="8713" width="4.33203125" customWidth="1"/>
    <col min="8714" max="8714" width="1.44140625" customWidth="1"/>
    <col min="8715" max="8716" width="4.33203125" customWidth="1"/>
    <col min="8717" max="8717" width="1.44140625" customWidth="1"/>
    <col min="8718" max="8718" width="4.33203125" customWidth="1"/>
    <col min="8719" max="8719" width="4.6640625" customWidth="1"/>
    <col min="8720" max="8720" width="1.44140625" customWidth="1"/>
    <col min="8721" max="8721" width="4.6640625" customWidth="1"/>
    <col min="8722" max="8722" width="6.6640625" bestFit="1" customWidth="1"/>
    <col min="8961" max="8961" width="4" customWidth="1"/>
    <col min="8962" max="8962" width="35.33203125" bestFit="1" customWidth="1"/>
    <col min="8963" max="8963" width="4.33203125" customWidth="1"/>
    <col min="8964" max="8964" width="1.44140625" customWidth="1"/>
    <col min="8965" max="8966" width="4.33203125" customWidth="1"/>
    <col min="8967" max="8967" width="1.44140625" customWidth="1"/>
    <col min="8968" max="8969" width="4.33203125" customWidth="1"/>
    <col min="8970" max="8970" width="1.44140625" customWidth="1"/>
    <col min="8971" max="8972" width="4.33203125" customWidth="1"/>
    <col min="8973" max="8973" width="1.44140625" customWidth="1"/>
    <col min="8974" max="8974" width="4.33203125" customWidth="1"/>
    <col min="8975" max="8975" width="4.6640625" customWidth="1"/>
    <col min="8976" max="8976" width="1.44140625" customWidth="1"/>
    <col min="8977" max="8977" width="4.6640625" customWidth="1"/>
    <col min="8978" max="8978" width="6.6640625" bestFit="1" customWidth="1"/>
    <col min="9217" max="9217" width="4" customWidth="1"/>
    <col min="9218" max="9218" width="35.33203125" bestFit="1" customWidth="1"/>
    <col min="9219" max="9219" width="4.33203125" customWidth="1"/>
    <col min="9220" max="9220" width="1.44140625" customWidth="1"/>
    <col min="9221" max="9222" width="4.33203125" customWidth="1"/>
    <col min="9223" max="9223" width="1.44140625" customWidth="1"/>
    <col min="9224" max="9225" width="4.33203125" customWidth="1"/>
    <col min="9226" max="9226" width="1.44140625" customWidth="1"/>
    <col min="9227" max="9228" width="4.33203125" customWidth="1"/>
    <col min="9229" max="9229" width="1.44140625" customWidth="1"/>
    <col min="9230" max="9230" width="4.33203125" customWidth="1"/>
    <col min="9231" max="9231" width="4.6640625" customWidth="1"/>
    <col min="9232" max="9232" width="1.44140625" customWidth="1"/>
    <col min="9233" max="9233" width="4.6640625" customWidth="1"/>
    <col min="9234" max="9234" width="6.6640625" bestFit="1" customWidth="1"/>
    <col min="9473" max="9473" width="4" customWidth="1"/>
    <col min="9474" max="9474" width="35.33203125" bestFit="1" customWidth="1"/>
    <col min="9475" max="9475" width="4.33203125" customWidth="1"/>
    <col min="9476" max="9476" width="1.44140625" customWidth="1"/>
    <col min="9477" max="9478" width="4.33203125" customWidth="1"/>
    <col min="9479" max="9479" width="1.44140625" customWidth="1"/>
    <col min="9480" max="9481" width="4.33203125" customWidth="1"/>
    <col min="9482" max="9482" width="1.44140625" customWidth="1"/>
    <col min="9483" max="9484" width="4.33203125" customWidth="1"/>
    <col min="9485" max="9485" width="1.44140625" customWidth="1"/>
    <col min="9486" max="9486" width="4.33203125" customWidth="1"/>
    <col min="9487" max="9487" width="4.6640625" customWidth="1"/>
    <col min="9488" max="9488" width="1.44140625" customWidth="1"/>
    <col min="9489" max="9489" width="4.6640625" customWidth="1"/>
    <col min="9490" max="9490" width="6.6640625" bestFit="1" customWidth="1"/>
    <col min="9729" max="9729" width="4" customWidth="1"/>
    <col min="9730" max="9730" width="35.33203125" bestFit="1" customWidth="1"/>
    <col min="9731" max="9731" width="4.33203125" customWidth="1"/>
    <col min="9732" max="9732" width="1.44140625" customWidth="1"/>
    <col min="9733" max="9734" width="4.33203125" customWidth="1"/>
    <col min="9735" max="9735" width="1.44140625" customWidth="1"/>
    <col min="9736" max="9737" width="4.33203125" customWidth="1"/>
    <col min="9738" max="9738" width="1.44140625" customWidth="1"/>
    <col min="9739" max="9740" width="4.33203125" customWidth="1"/>
    <col min="9741" max="9741" width="1.44140625" customWidth="1"/>
    <col min="9742" max="9742" width="4.33203125" customWidth="1"/>
    <col min="9743" max="9743" width="4.6640625" customWidth="1"/>
    <col min="9744" max="9744" width="1.44140625" customWidth="1"/>
    <col min="9745" max="9745" width="4.6640625" customWidth="1"/>
    <col min="9746" max="9746" width="6.6640625" bestFit="1" customWidth="1"/>
    <col min="9985" max="9985" width="4" customWidth="1"/>
    <col min="9986" max="9986" width="35.33203125" bestFit="1" customWidth="1"/>
    <col min="9987" max="9987" width="4.33203125" customWidth="1"/>
    <col min="9988" max="9988" width="1.44140625" customWidth="1"/>
    <col min="9989" max="9990" width="4.33203125" customWidth="1"/>
    <col min="9991" max="9991" width="1.44140625" customWidth="1"/>
    <col min="9992" max="9993" width="4.33203125" customWidth="1"/>
    <col min="9994" max="9994" width="1.44140625" customWidth="1"/>
    <col min="9995" max="9996" width="4.33203125" customWidth="1"/>
    <col min="9997" max="9997" width="1.44140625" customWidth="1"/>
    <col min="9998" max="9998" width="4.33203125" customWidth="1"/>
    <col min="9999" max="9999" width="4.6640625" customWidth="1"/>
    <col min="10000" max="10000" width="1.44140625" customWidth="1"/>
    <col min="10001" max="10001" width="4.6640625" customWidth="1"/>
    <col min="10002" max="10002" width="6.6640625" bestFit="1" customWidth="1"/>
    <col min="10241" max="10241" width="4" customWidth="1"/>
    <col min="10242" max="10242" width="35.33203125" bestFit="1" customWidth="1"/>
    <col min="10243" max="10243" width="4.33203125" customWidth="1"/>
    <col min="10244" max="10244" width="1.44140625" customWidth="1"/>
    <col min="10245" max="10246" width="4.33203125" customWidth="1"/>
    <col min="10247" max="10247" width="1.44140625" customWidth="1"/>
    <col min="10248" max="10249" width="4.33203125" customWidth="1"/>
    <col min="10250" max="10250" width="1.44140625" customWidth="1"/>
    <col min="10251" max="10252" width="4.33203125" customWidth="1"/>
    <col min="10253" max="10253" width="1.44140625" customWidth="1"/>
    <col min="10254" max="10254" width="4.33203125" customWidth="1"/>
    <col min="10255" max="10255" width="4.6640625" customWidth="1"/>
    <col min="10256" max="10256" width="1.44140625" customWidth="1"/>
    <col min="10257" max="10257" width="4.6640625" customWidth="1"/>
    <col min="10258" max="10258" width="6.6640625" bestFit="1" customWidth="1"/>
    <col min="10497" max="10497" width="4" customWidth="1"/>
    <col min="10498" max="10498" width="35.33203125" bestFit="1" customWidth="1"/>
    <col min="10499" max="10499" width="4.33203125" customWidth="1"/>
    <col min="10500" max="10500" width="1.44140625" customWidth="1"/>
    <col min="10501" max="10502" width="4.33203125" customWidth="1"/>
    <col min="10503" max="10503" width="1.44140625" customWidth="1"/>
    <col min="10504" max="10505" width="4.33203125" customWidth="1"/>
    <col min="10506" max="10506" width="1.44140625" customWidth="1"/>
    <col min="10507" max="10508" width="4.33203125" customWidth="1"/>
    <col min="10509" max="10509" width="1.44140625" customWidth="1"/>
    <col min="10510" max="10510" width="4.33203125" customWidth="1"/>
    <col min="10511" max="10511" width="4.6640625" customWidth="1"/>
    <col min="10512" max="10512" width="1.44140625" customWidth="1"/>
    <col min="10513" max="10513" width="4.6640625" customWidth="1"/>
    <col min="10514" max="10514" width="6.6640625" bestFit="1" customWidth="1"/>
    <col min="10753" max="10753" width="4" customWidth="1"/>
    <col min="10754" max="10754" width="35.33203125" bestFit="1" customWidth="1"/>
    <col min="10755" max="10755" width="4.33203125" customWidth="1"/>
    <col min="10756" max="10756" width="1.44140625" customWidth="1"/>
    <col min="10757" max="10758" width="4.33203125" customWidth="1"/>
    <col min="10759" max="10759" width="1.44140625" customWidth="1"/>
    <col min="10760" max="10761" width="4.33203125" customWidth="1"/>
    <col min="10762" max="10762" width="1.44140625" customWidth="1"/>
    <col min="10763" max="10764" width="4.33203125" customWidth="1"/>
    <col min="10765" max="10765" width="1.44140625" customWidth="1"/>
    <col min="10766" max="10766" width="4.33203125" customWidth="1"/>
    <col min="10767" max="10767" width="4.6640625" customWidth="1"/>
    <col min="10768" max="10768" width="1.44140625" customWidth="1"/>
    <col min="10769" max="10769" width="4.6640625" customWidth="1"/>
    <col min="10770" max="10770" width="6.6640625" bestFit="1" customWidth="1"/>
    <col min="11009" max="11009" width="4" customWidth="1"/>
    <col min="11010" max="11010" width="35.33203125" bestFit="1" customWidth="1"/>
    <col min="11011" max="11011" width="4.33203125" customWidth="1"/>
    <col min="11012" max="11012" width="1.44140625" customWidth="1"/>
    <col min="11013" max="11014" width="4.33203125" customWidth="1"/>
    <col min="11015" max="11015" width="1.44140625" customWidth="1"/>
    <col min="11016" max="11017" width="4.33203125" customWidth="1"/>
    <col min="11018" max="11018" width="1.44140625" customWidth="1"/>
    <col min="11019" max="11020" width="4.33203125" customWidth="1"/>
    <col min="11021" max="11021" width="1.44140625" customWidth="1"/>
    <col min="11022" max="11022" width="4.33203125" customWidth="1"/>
    <col min="11023" max="11023" width="4.6640625" customWidth="1"/>
    <col min="11024" max="11024" width="1.44140625" customWidth="1"/>
    <col min="11025" max="11025" width="4.6640625" customWidth="1"/>
    <col min="11026" max="11026" width="6.6640625" bestFit="1" customWidth="1"/>
    <col min="11265" max="11265" width="4" customWidth="1"/>
    <col min="11266" max="11266" width="35.33203125" bestFit="1" customWidth="1"/>
    <col min="11267" max="11267" width="4.33203125" customWidth="1"/>
    <col min="11268" max="11268" width="1.44140625" customWidth="1"/>
    <col min="11269" max="11270" width="4.33203125" customWidth="1"/>
    <col min="11271" max="11271" width="1.44140625" customWidth="1"/>
    <col min="11272" max="11273" width="4.33203125" customWidth="1"/>
    <col min="11274" max="11274" width="1.44140625" customWidth="1"/>
    <col min="11275" max="11276" width="4.33203125" customWidth="1"/>
    <col min="11277" max="11277" width="1.44140625" customWidth="1"/>
    <col min="11278" max="11278" width="4.33203125" customWidth="1"/>
    <col min="11279" max="11279" width="4.6640625" customWidth="1"/>
    <col min="11280" max="11280" width="1.44140625" customWidth="1"/>
    <col min="11281" max="11281" width="4.6640625" customWidth="1"/>
    <col min="11282" max="11282" width="6.6640625" bestFit="1" customWidth="1"/>
    <col min="11521" max="11521" width="4" customWidth="1"/>
    <col min="11522" max="11522" width="35.33203125" bestFit="1" customWidth="1"/>
    <col min="11523" max="11523" width="4.33203125" customWidth="1"/>
    <col min="11524" max="11524" width="1.44140625" customWidth="1"/>
    <col min="11525" max="11526" width="4.33203125" customWidth="1"/>
    <col min="11527" max="11527" width="1.44140625" customWidth="1"/>
    <col min="11528" max="11529" width="4.33203125" customWidth="1"/>
    <col min="11530" max="11530" width="1.44140625" customWidth="1"/>
    <col min="11531" max="11532" width="4.33203125" customWidth="1"/>
    <col min="11533" max="11533" width="1.44140625" customWidth="1"/>
    <col min="11534" max="11534" width="4.33203125" customWidth="1"/>
    <col min="11535" max="11535" width="4.6640625" customWidth="1"/>
    <col min="11536" max="11536" width="1.44140625" customWidth="1"/>
    <col min="11537" max="11537" width="4.6640625" customWidth="1"/>
    <col min="11538" max="11538" width="6.6640625" bestFit="1" customWidth="1"/>
    <col min="11777" max="11777" width="4" customWidth="1"/>
    <col min="11778" max="11778" width="35.33203125" bestFit="1" customWidth="1"/>
    <col min="11779" max="11779" width="4.33203125" customWidth="1"/>
    <col min="11780" max="11780" width="1.44140625" customWidth="1"/>
    <col min="11781" max="11782" width="4.33203125" customWidth="1"/>
    <col min="11783" max="11783" width="1.44140625" customWidth="1"/>
    <col min="11784" max="11785" width="4.33203125" customWidth="1"/>
    <col min="11786" max="11786" width="1.44140625" customWidth="1"/>
    <col min="11787" max="11788" width="4.33203125" customWidth="1"/>
    <col min="11789" max="11789" width="1.44140625" customWidth="1"/>
    <col min="11790" max="11790" width="4.33203125" customWidth="1"/>
    <col min="11791" max="11791" width="4.6640625" customWidth="1"/>
    <col min="11792" max="11792" width="1.44140625" customWidth="1"/>
    <col min="11793" max="11793" width="4.6640625" customWidth="1"/>
    <col min="11794" max="11794" width="6.6640625" bestFit="1" customWidth="1"/>
    <col min="12033" max="12033" width="4" customWidth="1"/>
    <col min="12034" max="12034" width="35.33203125" bestFit="1" customWidth="1"/>
    <col min="12035" max="12035" width="4.33203125" customWidth="1"/>
    <col min="12036" max="12036" width="1.44140625" customWidth="1"/>
    <col min="12037" max="12038" width="4.33203125" customWidth="1"/>
    <col min="12039" max="12039" width="1.44140625" customWidth="1"/>
    <col min="12040" max="12041" width="4.33203125" customWidth="1"/>
    <col min="12042" max="12042" width="1.44140625" customWidth="1"/>
    <col min="12043" max="12044" width="4.33203125" customWidth="1"/>
    <col min="12045" max="12045" width="1.44140625" customWidth="1"/>
    <col min="12046" max="12046" width="4.33203125" customWidth="1"/>
    <col min="12047" max="12047" width="4.6640625" customWidth="1"/>
    <col min="12048" max="12048" width="1.44140625" customWidth="1"/>
    <col min="12049" max="12049" width="4.6640625" customWidth="1"/>
    <col min="12050" max="12050" width="6.6640625" bestFit="1" customWidth="1"/>
    <col min="12289" max="12289" width="4" customWidth="1"/>
    <col min="12290" max="12290" width="35.33203125" bestFit="1" customWidth="1"/>
    <col min="12291" max="12291" width="4.33203125" customWidth="1"/>
    <col min="12292" max="12292" width="1.44140625" customWidth="1"/>
    <col min="12293" max="12294" width="4.33203125" customWidth="1"/>
    <col min="12295" max="12295" width="1.44140625" customWidth="1"/>
    <col min="12296" max="12297" width="4.33203125" customWidth="1"/>
    <col min="12298" max="12298" width="1.44140625" customWidth="1"/>
    <col min="12299" max="12300" width="4.33203125" customWidth="1"/>
    <col min="12301" max="12301" width="1.44140625" customWidth="1"/>
    <col min="12302" max="12302" width="4.33203125" customWidth="1"/>
    <col min="12303" max="12303" width="4.6640625" customWidth="1"/>
    <col min="12304" max="12304" width="1.44140625" customWidth="1"/>
    <col min="12305" max="12305" width="4.6640625" customWidth="1"/>
    <col min="12306" max="12306" width="6.6640625" bestFit="1" customWidth="1"/>
    <col min="12545" max="12545" width="4" customWidth="1"/>
    <col min="12546" max="12546" width="35.33203125" bestFit="1" customWidth="1"/>
    <col min="12547" max="12547" width="4.33203125" customWidth="1"/>
    <col min="12548" max="12548" width="1.44140625" customWidth="1"/>
    <col min="12549" max="12550" width="4.33203125" customWidth="1"/>
    <col min="12551" max="12551" width="1.44140625" customWidth="1"/>
    <col min="12552" max="12553" width="4.33203125" customWidth="1"/>
    <col min="12554" max="12554" width="1.44140625" customWidth="1"/>
    <col min="12555" max="12556" width="4.33203125" customWidth="1"/>
    <col min="12557" max="12557" width="1.44140625" customWidth="1"/>
    <col min="12558" max="12558" width="4.33203125" customWidth="1"/>
    <col min="12559" max="12559" width="4.6640625" customWidth="1"/>
    <col min="12560" max="12560" width="1.44140625" customWidth="1"/>
    <col min="12561" max="12561" width="4.6640625" customWidth="1"/>
    <col min="12562" max="12562" width="6.6640625" bestFit="1" customWidth="1"/>
    <col min="12801" max="12801" width="4" customWidth="1"/>
    <col min="12802" max="12802" width="35.33203125" bestFit="1" customWidth="1"/>
    <col min="12803" max="12803" width="4.33203125" customWidth="1"/>
    <col min="12804" max="12804" width="1.44140625" customWidth="1"/>
    <col min="12805" max="12806" width="4.33203125" customWidth="1"/>
    <col min="12807" max="12807" width="1.44140625" customWidth="1"/>
    <col min="12808" max="12809" width="4.33203125" customWidth="1"/>
    <col min="12810" max="12810" width="1.44140625" customWidth="1"/>
    <col min="12811" max="12812" width="4.33203125" customWidth="1"/>
    <col min="12813" max="12813" width="1.44140625" customWidth="1"/>
    <col min="12814" max="12814" width="4.33203125" customWidth="1"/>
    <col min="12815" max="12815" width="4.6640625" customWidth="1"/>
    <col min="12816" max="12816" width="1.44140625" customWidth="1"/>
    <col min="12817" max="12817" width="4.6640625" customWidth="1"/>
    <col min="12818" max="12818" width="6.6640625" bestFit="1" customWidth="1"/>
    <col min="13057" max="13057" width="4" customWidth="1"/>
    <col min="13058" max="13058" width="35.33203125" bestFit="1" customWidth="1"/>
    <col min="13059" max="13059" width="4.33203125" customWidth="1"/>
    <col min="13060" max="13060" width="1.44140625" customWidth="1"/>
    <col min="13061" max="13062" width="4.33203125" customWidth="1"/>
    <col min="13063" max="13063" width="1.44140625" customWidth="1"/>
    <col min="13064" max="13065" width="4.33203125" customWidth="1"/>
    <col min="13066" max="13066" width="1.44140625" customWidth="1"/>
    <col min="13067" max="13068" width="4.33203125" customWidth="1"/>
    <col min="13069" max="13069" width="1.44140625" customWidth="1"/>
    <col min="13070" max="13070" width="4.33203125" customWidth="1"/>
    <col min="13071" max="13071" width="4.6640625" customWidth="1"/>
    <col min="13072" max="13072" width="1.44140625" customWidth="1"/>
    <col min="13073" max="13073" width="4.6640625" customWidth="1"/>
    <col min="13074" max="13074" width="6.6640625" bestFit="1" customWidth="1"/>
    <col min="13313" max="13313" width="4" customWidth="1"/>
    <col min="13314" max="13314" width="35.33203125" bestFit="1" customWidth="1"/>
    <col min="13315" max="13315" width="4.33203125" customWidth="1"/>
    <col min="13316" max="13316" width="1.44140625" customWidth="1"/>
    <col min="13317" max="13318" width="4.33203125" customWidth="1"/>
    <col min="13319" max="13319" width="1.44140625" customWidth="1"/>
    <col min="13320" max="13321" width="4.33203125" customWidth="1"/>
    <col min="13322" max="13322" width="1.44140625" customWidth="1"/>
    <col min="13323" max="13324" width="4.33203125" customWidth="1"/>
    <col min="13325" max="13325" width="1.44140625" customWidth="1"/>
    <col min="13326" max="13326" width="4.33203125" customWidth="1"/>
    <col min="13327" max="13327" width="4.6640625" customWidth="1"/>
    <col min="13328" max="13328" width="1.44140625" customWidth="1"/>
    <col min="13329" max="13329" width="4.6640625" customWidth="1"/>
    <col min="13330" max="13330" width="6.6640625" bestFit="1" customWidth="1"/>
    <col min="13569" max="13569" width="4" customWidth="1"/>
    <col min="13570" max="13570" width="35.33203125" bestFit="1" customWidth="1"/>
    <col min="13571" max="13571" width="4.33203125" customWidth="1"/>
    <col min="13572" max="13572" width="1.44140625" customWidth="1"/>
    <col min="13573" max="13574" width="4.33203125" customWidth="1"/>
    <col min="13575" max="13575" width="1.44140625" customWidth="1"/>
    <col min="13576" max="13577" width="4.33203125" customWidth="1"/>
    <col min="13578" max="13578" width="1.44140625" customWidth="1"/>
    <col min="13579" max="13580" width="4.33203125" customWidth="1"/>
    <col min="13581" max="13581" width="1.44140625" customWidth="1"/>
    <col min="13582" max="13582" width="4.33203125" customWidth="1"/>
    <col min="13583" max="13583" width="4.6640625" customWidth="1"/>
    <col min="13584" max="13584" width="1.44140625" customWidth="1"/>
    <col min="13585" max="13585" width="4.6640625" customWidth="1"/>
    <col min="13586" max="13586" width="6.6640625" bestFit="1" customWidth="1"/>
    <col min="13825" max="13825" width="4" customWidth="1"/>
    <col min="13826" max="13826" width="35.33203125" bestFit="1" customWidth="1"/>
    <col min="13827" max="13827" width="4.33203125" customWidth="1"/>
    <col min="13828" max="13828" width="1.44140625" customWidth="1"/>
    <col min="13829" max="13830" width="4.33203125" customWidth="1"/>
    <col min="13831" max="13831" width="1.44140625" customWidth="1"/>
    <col min="13832" max="13833" width="4.33203125" customWidth="1"/>
    <col min="13834" max="13834" width="1.44140625" customWidth="1"/>
    <col min="13835" max="13836" width="4.33203125" customWidth="1"/>
    <col min="13837" max="13837" width="1.44140625" customWidth="1"/>
    <col min="13838" max="13838" width="4.33203125" customWidth="1"/>
    <col min="13839" max="13839" width="4.6640625" customWidth="1"/>
    <col min="13840" max="13840" width="1.44140625" customWidth="1"/>
    <col min="13841" max="13841" width="4.6640625" customWidth="1"/>
    <col min="13842" max="13842" width="6.6640625" bestFit="1" customWidth="1"/>
    <col min="14081" max="14081" width="4" customWidth="1"/>
    <col min="14082" max="14082" width="35.33203125" bestFit="1" customWidth="1"/>
    <col min="14083" max="14083" width="4.33203125" customWidth="1"/>
    <col min="14084" max="14084" width="1.44140625" customWidth="1"/>
    <col min="14085" max="14086" width="4.33203125" customWidth="1"/>
    <col min="14087" max="14087" width="1.44140625" customWidth="1"/>
    <col min="14088" max="14089" width="4.33203125" customWidth="1"/>
    <col min="14090" max="14090" width="1.44140625" customWidth="1"/>
    <col min="14091" max="14092" width="4.33203125" customWidth="1"/>
    <col min="14093" max="14093" width="1.44140625" customWidth="1"/>
    <col min="14094" max="14094" width="4.33203125" customWidth="1"/>
    <col min="14095" max="14095" width="4.6640625" customWidth="1"/>
    <col min="14096" max="14096" width="1.44140625" customWidth="1"/>
    <col min="14097" max="14097" width="4.6640625" customWidth="1"/>
    <col min="14098" max="14098" width="6.6640625" bestFit="1" customWidth="1"/>
    <col min="14337" max="14337" width="4" customWidth="1"/>
    <col min="14338" max="14338" width="35.33203125" bestFit="1" customWidth="1"/>
    <col min="14339" max="14339" width="4.33203125" customWidth="1"/>
    <col min="14340" max="14340" width="1.44140625" customWidth="1"/>
    <col min="14341" max="14342" width="4.33203125" customWidth="1"/>
    <col min="14343" max="14343" width="1.44140625" customWidth="1"/>
    <col min="14344" max="14345" width="4.33203125" customWidth="1"/>
    <col min="14346" max="14346" width="1.44140625" customWidth="1"/>
    <col min="14347" max="14348" width="4.33203125" customWidth="1"/>
    <col min="14349" max="14349" width="1.44140625" customWidth="1"/>
    <col min="14350" max="14350" width="4.33203125" customWidth="1"/>
    <col min="14351" max="14351" width="4.6640625" customWidth="1"/>
    <col min="14352" max="14352" width="1.44140625" customWidth="1"/>
    <col min="14353" max="14353" width="4.6640625" customWidth="1"/>
    <col min="14354" max="14354" width="6.6640625" bestFit="1" customWidth="1"/>
    <col min="14593" max="14593" width="4" customWidth="1"/>
    <col min="14594" max="14594" width="35.33203125" bestFit="1" customWidth="1"/>
    <col min="14595" max="14595" width="4.33203125" customWidth="1"/>
    <col min="14596" max="14596" width="1.44140625" customWidth="1"/>
    <col min="14597" max="14598" width="4.33203125" customWidth="1"/>
    <col min="14599" max="14599" width="1.44140625" customWidth="1"/>
    <col min="14600" max="14601" width="4.33203125" customWidth="1"/>
    <col min="14602" max="14602" width="1.44140625" customWidth="1"/>
    <col min="14603" max="14604" width="4.33203125" customWidth="1"/>
    <col min="14605" max="14605" width="1.44140625" customWidth="1"/>
    <col min="14606" max="14606" width="4.33203125" customWidth="1"/>
    <col min="14607" max="14607" width="4.6640625" customWidth="1"/>
    <col min="14608" max="14608" width="1.44140625" customWidth="1"/>
    <col min="14609" max="14609" width="4.6640625" customWidth="1"/>
    <col min="14610" max="14610" width="6.6640625" bestFit="1" customWidth="1"/>
    <col min="14849" max="14849" width="4" customWidth="1"/>
    <col min="14850" max="14850" width="35.33203125" bestFit="1" customWidth="1"/>
    <col min="14851" max="14851" width="4.33203125" customWidth="1"/>
    <col min="14852" max="14852" width="1.44140625" customWidth="1"/>
    <col min="14853" max="14854" width="4.33203125" customWidth="1"/>
    <col min="14855" max="14855" width="1.44140625" customWidth="1"/>
    <col min="14856" max="14857" width="4.33203125" customWidth="1"/>
    <col min="14858" max="14858" width="1.44140625" customWidth="1"/>
    <col min="14859" max="14860" width="4.33203125" customWidth="1"/>
    <col min="14861" max="14861" width="1.44140625" customWidth="1"/>
    <col min="14862" max="14862" width="4.33203125" customWidth="1"/>
    <col min="14863" max="14863" width="4.6640625" customWidth="1"/>
    <col min="14864" max="14864" width="1.44140625" customWidth="1"/>
    <col min="14865" max="14865" width="4.6640625" customWidth="1"/>
    <col min="14866" max="14866" width="6.6640625" bestFit="1" customWidth="1"/>
    <col min="15105" max="15105" width="4" customWidth="1"/>
    <col min="15106" max="15106" width="35.33203125" bestFit="1" customWidth="1"/>
    <col min="15107" max="15107" width="4.33203125" customWidth="1"/>
    <col min="15108" max="15108" width="1.44140625" customWidth="1"/>
    <col min="15109" max="15110" width="4.33203125" customWidth="1"/>
    <col min="15111" max="15111" width="1.44140625" customWidth="1"/>
    <col min="15112" max="15113" width="4.33203125" customWidth="1"/>
    <col min="15114" max="15114" width="1.44140625" customWidth="1"/>
    <col min="15115" max="15116" width="4.33203125" customWidth="1"/>
    <col min="15117" max="15117" width="1.44140625" customWidth="1"/>
    <col min="15118" max="15118" width="4.33203125" customWidth="1"/>
    <col min="15119" max="15119" width="4.6640625" customWidth="1"/>
    <col min="15120" max="15120" width="1.44140625" customWidth="1"/>
    <col min="15121" max="15121" width="4.6640625" customWidth="1"/>
    <col min="15122" max="15122" width="6.6640625" bestFit="1" customWidth="1"/>
    <col min="15361" max="15361" width="4" customWidth="1"/>
    <col min="15362" max="15362" width="35.33203125" bestFit="1" customWidth="1"/>
    <col min="15363" max="15363" width="4.33203125" customWidth="1"/>
    <col min="15364" max="15364" width="1.44140625" customWidth="1"/>
    <col min="15365" max="15366" width="4.33203125" customWidth="1"/>
    <col min="15367" max="15367" width="1.44140625" customWidth="1"/>
    <col min="15368" max="15369" width="4.33203125" customWidth="1"/>
    <col min="15370" max="15370" width="1.44140625" customWidth="1"/>
    <col min="15371" max="15372" width="4.33203125" customWidth="1"/>
    <col min="15373" max="15373" width="1.44140625" customWidth="1"/>
    <col min="15374" max="15374" width="4.33203125" customWidth="1"/>
    <col min="15375" max="15375" width="4.6640625" customWidth="1"/>
    <col min="15376" max="15376" width="1.44140625" customWidth="1"/>
    <col min="15377" max="15377" width="4.6640625" customWidth="1"/>
    <col min="15378" max="15378" width="6.6640625" bestFit="1" customWidth="1"/>
    <col min="15617" max="15617" width="4" customWidth="1"/>
    <col min="15618" max="15618" width="35.33203125" bestFit="1" customWidth="1"/>
    <col min="15619" max="15619" width="4.33203125" customWidth="1"/>
    <col min="15620" max="15620" width="1.44140625" customWidth="1"/>
    <col min="15621" max="15622" width="4.33203125" customWidth="1"/>
    <col min="15623" max="15623" width="1.44140625" customWidth="1"/>
    <col min="15624" max="15625" width="4.33203125" customWidth="1"/>
    <col min="15626" max="15626" width="1.44140625" customWidth="1"/>
    <col min="15627" max="15628" width="4.33203125" customWidth="1"/>
    <col min="15629" max="15629" width="1.44140625" customWidth="1"/>
    <col min="15630" max="15630" width="4.33203125" customWidth="1"/>
    <col min="15631" max="15631" width="4.6640625" customWidth="1"/>
    <col min="15632" max="15632" width="1.44140625" customWidth="1"/>
    <col min="15633" max="15633" width="4.6640625" customWidth="1"/>
    <col min="15634" max="15634" width="6.6640625" bestFit="1" customWidth="1"/>
    <col min="15873" max="15873" width="4" customWidth="1"/>
    <col min="15874" max="15874" width="35.33203125" bestFit="1" customWidth="1"/>
    <col min="15875" max="15875" width="4.33203125" customWidth="1"/>
    <col min="15876" max="15876" width="1.44140625" customWidth="1"/>
    <col min="15877" max="15878" width="4.33203125" customWidth="1"/>
    <col min="15879" max="15879" width="1.44140625" customWidth="1"/>
    <col min="15880" max="15881" width="4.33203125" customWidth="1"/>
    <col min="15882" max="15882" width="1.44140625" customWidth="1"/>
    <col min="15883" max="15884" width="4.33203125" customWidth="1"/>
    <col min="15885" max="15885" width="1.44140625" customWidth="1"/>
    <col min="15886" max="15886" width="4.33203125" customWidth="1"/>
    <col min="15887" max="15887" width="4.6640625" customWidth="1"/>
    <col min="15888" max="15888" width="1.44140625" customWidth="1"/>
    <col min="15889" max="15889" width="4.6640625" customWidth="1"/>
    <col min="15890" max="15890" width="6.6640625" bestFit="1" customWidth="1"/>
    <col min="16129" max="16129" width="4" customWidth="1"/>
    <col min="16130" max="16130" width="35.33203125" bestFit="1" customWidth="1"/>
    <col min="16131" max="16131" width="4.33203125" customWidth="1"/>
    <col min="16132" max="16132" width="1.44140625" customWidth="1"/>
    <col min="16133" max="16134" width="4.33203125" customWidth="1"/>
    <col min="16135" max="16135" width="1.44140625" customWidth="1"/>
    <col min="16136" max="16137" width="4.33203125" customWidth="1"/>
    <col min="16138" max="16138" width="1.44140625" customWidth="1"/>
    <col min="16139" max="16140" width="4.33203125" customWidth="1"/>
    <col min="16141" max="16141" width="1.44140625" customWidth="1"/>
    <col min="16142" max="16142" width="4.33203125" customWidth="1"/>
    <col min="16143" max="16143" width="4.6640625" customWidth="1"/>
    <col min="16144" max="16144" width="1.44140625" customWidth="1"/>
    <col min="16145" max="16145" width="4.6640625" customWidth="1"/>
    <col min="16146" max="16146" width="6.6640625" bestFit="1" customWidth="1"/>
  </cols>
  <sheetData>
    <row r="1" spans="1:26" ht="15" thickBot="1" x14ac:dyDescent="0.35"/>
    <row r="2" spans="1:26" ht="15" customHeight="1" x14ac:dyDescent="0.3">
      <c r="A2" s="297" t="str">
        <f>'Nasazení do skupin'!B2</f>
        <v>10. GALA MČR mladších žáků jednotlivci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4"/>
    </row>
    <row r="3" spans="1:26" ht="15.75" customHeight="1" thickBot="1" x14ac:dyDescent="0.35">
      <c r="A3" s="298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300"/>
    </row>
    <row r="4" spans="1:26" ht="32.25" customHeight="1" thickBot="1" x14ac:dyDescent="0.35">
      <c r="A4" s="301" t="s">
        <v>21</v>
      </c>
      <c r="B4" s="302"/>
      <c r="C4" s="307" t="str">
        <f>'Nasazení do skupin'!B3</f>
        <v>Žďár nad Sázavou 8.9.2018</v>
      </c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9"/>
    </row>
    <row r="5" spans="1:26" ht="15" customHeight="1" x14ac:dyDescent="0.3">
      <c r="A5" s="303"/>
      <c r="B5" s="304"/>
      <c r="C5" s="297">
        <v>1</v>
      </c>
      <c r="D5" s="293"/>
      <c r="E5" s="294"/>
      <c r="F5" s="297">
        <v>2</v>
      </c>
      <c r="G5" s="293"/>
      <c r="H5" s="294"/>
      <c r="I5" s="297">
        <v>3</v>
      </c>
      <c r="J5" s="293"/>
      <c r="K5" s="294"/>
      <c r="L5" s="297">
        <v>4</v>
      </c>
      <c r="M5" s="293"/>
      <c r="N5" s="294"/>
      <c r="O5" s="310" t="s">
        <v>1</v>
      </c>
      <c r="P5" s="311"/>
      <c r="Q5" s="312"/>
      <c r="R5" s="56" t="s">
        <v>2</v>
      </c>
    </row>
    <row r="6" spans="1:26" ht="15.75" customHeight="1" thickBot="1" x14ac:dyDescent="0.35">
      <c r="A6" s="305"/>
      <c r="B6" s="306"/>
      <c r="C6" s="325"/>
      <c r="D6" s="295"/>
      <c r="E6" s="296"/>
      <c r="F6" s="298"/>
      <c r="G6" s="299"/>
      <c r="H6" s="300"/>
      <c r="I6" s="298"/>
      <c r="J6" s="299"/>
      <c r="K6" s="300"/>
      <c r="L6" s="298"/>
      <c r="M6" s="299"/>
      <c r="N6" s="300"/>
      <c r="O6" s="313" t="s">
        <v>3</v>
      </c>
      <c r="P6" s="314"/>
      <c r="Q6" s="315"/>
      <c r="R6" s="57" t="s">
        <v>4</v>
      </c>
    </row>
    <row r="7" spans="1:26" ht="15" customHeight="1" x14ac:dyDescent="0.3">
      <c r="A7" s="250">
        <v>1</v>
      </c>
      <c r="B7" s="253" t="str">
        <f>'Nasazení do skupin'!B13</f>
        <v>TJ Avia Čakovice "A" - Kalous</v>
      </c>
      <c r="C7" s="269"/>
      <c r="D7" s="270"/>
      <c r="E7" s="271"/>
      <c r="F7" s="245"/>
      <c r="G7" s="245"/>
      <c r="H7" s="241"/>
      <c r="I7" s="243"/>
      <c r="J7" s="245"/>
      <c r="K7" s="241"/>
      <c r="L7" s="243"/>
      <c r="M7" s="245"/>
      <c r="N7" s="241"/>
      <c r="O7" s="291"/>
      <c r="P7" s="226"/>
      <c r="Q7" s="230"/>
      <c r="R7" s="233"/>
      <c r="Y7" s="47"/>
    </row>
    <row r="8" spans="1:26" ht="15.75" customHeight="1" thickBot="1" x14ac:dyDescent="0.35">
      <c r="A8" s="251"/>
      <c r="B8" s="254"/>
      <c r="C8" s="272"/>
      <c r="D8" s="273"/>
      <c r="E8" s="274"/>
      <c r="F8" s="246"/>
      <c r="G8" s="246"/>
      <c r="H8" s="242"/>
      <c r="I8" s="244"/>
      <c r="J8" s="246"/>
      <c r="K8" s="242"/>
      <c r="L8" s="244"/>
      <c r="M8" s="246"/>
      <c r="N8" s="242"/>
      <c r="O8" s="292"/>
      <c r="P8" s="227"/>
      <c r="Q8" s="231"/>
      <c r="R8" s="234"/>
    </row>
    <row r="9" spans="1:26" ht="15" customHeight="1" x14ac:dyDescent="0.3">
      <c r="A9" s="251"/>
      <c r="B9" s="254"/>
      <c r="C9" s="272"/>
      <c r="D9" s="273"/>
      <c r="E9" s="274"/>
      <c r="F9" s="219"/>
      <c r="G9" s="219"/>
      <c r="H9" s="225"/>
      <c r="I9" s="223"/>
      <c r="J9" s="219"/>
      <c r="K9" s="225"/>
      <c r="L9" s="223"/>
      <c r="M9" s="219"/>
      <c r="N9" s="225"/>
      <c r="O9" s="289"/>
      <c r="P9" s="215"/>
      <c r="Q9" s="217"/>
      <c r="R9" s="235"/>
      <c r="X9" s="47"/>
      <c r="Y9" s="47"/>
      <c r="Z9" s="47"/>
    </row>
    <row r="10" spans="1:26" ht="15.75" customHeight="1" thickBot="1" x14ac:dyDescent="0.35">
      <c r="A10" s="252"/>
      <c r="B10" s="255"/>
      <c r="C10" s="275"/>
      <c r="D10" s="276"/>
      <c r="E10" s="277"/>
      <c r="F10" s="219"/>
      <c r="G10" s="219"/>
      <c r="H10" s="225"/>
      <c r="I10" s="224"/>
      <c r="J10" s="220"/>
      <c r="K10" s="240"/>
      <c r="L10" s="224"/>
      <c r="M10" s="220"/>
      <c r="N10" s="240"/>
      <c r="O10" s="290"/>
      <c r="P10" s="216"/>
      <c r="Q10" s="218"/>
      <c r="R10" s="236"/>
      <c r="X10" s="47"/>
      <c r="Y10" s="47"/>
      <c r="Z10" s="47"/>
    </row>
    <row r="11" spans="1:26" ht="15" customHeight="1" x14ac:dyDescent="0.3">
      <c r="A11" s="250">
        <v>2</v>
      </c>
      <c r="B11" s="253" t="str">
        <f>'Nasazení do skupin'!B14</f>
        <v>R.U.M. NK Holubice - Dlabka</v>
      </c>
      <c r="C11" s="265"/>
      <c r="D11" s="266"/>
      <c r="E11" s="266"/>
      <c r="F11" s="256" t="s">
        <v>54</v>
      </c>
      <c r="G11" s="257"/>
      <c r="H11" s="258"/>
      <c r="I11" s="245"/>
      <c r="J11" s="245"/>
      <c r="K11" s="241"/>
      <c r="L11" s="243"/>
      <c r="M11" s="245"/>
      <c r="N11" s="241"/>
      <c r="O11" s="291"/>
      <c r="P11" s="226"/>
      <c r="Q11" s="230"/>
      <c r="R11" s="233"/>
    </row>
    <row r="12" spans="1:26" ht="15.75" customHeight="1" thickBot="1" x14ac:dyDescent="0.35">
      <c r="A12" s="251"/>
      <c r="B12" s="254"/>
      <c r="C12" s="244"/>
      <c r="D12" s="246"/>
      <c r="E12" s="246"/>
      <c r="F12" s="259"/>
      <c r="G12" s="260"/>
      <c r="H12" s="261"/>
      <c r="I12" s="246"/>
      <c r="J12" s="246"/>
      <c r="K12" s="242"/>
      <c r="L12" s="244"/>
      <c r="M12" s="246"/>
      <c r="N12" s="242"/>
      <c r="O12" s="292"/>
      <c r="P12" s="227"/>
      <c r="Q12" s="231"/>
      <c r="R12" s="234"/>
    </row>
    <row r="13" spans="1:26" ht="15" customHeight="1" x14ac:dyDescent="0.3">
      <c r="A13" s="251"/>
      <c r="B13" s="254"/>
      <c r="C13" s="223"/>
      <c r="D13" s="219"/>
      <c r="E13" s="219"/>
      <c r="F13" s="259"/>
      <c r="G13" s="260"/>
      <c r="H13" s="261"/>
      <c r="I13" s="219"/>
      <c r="J13" s="219"/>
      <c r="K13" s="225"/>
      <c r="L13" s="223"/>
      <c r="M13" s="219"/>
      <c r="N13" s="225"/>
      <c r="O13" s="289"/>
      <c r="P13" s="215"/>
      <c r="Q13" s="217"/>
      <c r="R13" s="235"/>
    </row>
    <row r="14" spans="1:26" ht="15.75" customHeight="1" thickBot="1" x14ac:dyDescent="0.35">
      <c r="A14" s="252"/>
      <c r="B14" s="255"/>
      <c r="C14" s="224"/>
      <c r="D14" s="220"/>
      <c r="E14" s="220"/>
      <c r="F14" s="262"/>
      <c r="G14" s="263"/>
      <c r="H14" s="264"/>
      <c r="I14" s="219"/>
      <c r="J14" s="219"/>
      <c r="K14" s="225"/>
      <c r="L14" s="224"/>
      <c r="M14" s="220"/>
      <c r="N14" s="240"/>
      <c r="O14" s="290"/>
      <c r="P14" s="216"/>
      <c r="Q14" s="218"/>
      <c r="R14" s="236"/>
    </row>
    <row r="15" spans="1:26" ht="15" customHeight="1" x14ac:dyDescent="0.3">
      <c r="A15" s="250">
        <v>3</v>
      </c>
      <c r="B15" s="253" t="str">
        <f>'Nasazení do skupin'!B15</f>
        <v>T.J. SOKOL Holice "B" - Jirka</v>
      </c>
      <c r="C15" s="243"/>
      <c r="D15" s="245"/>
      <c r="E15" s="241"/>
      <c r="F15" s="265"/>
      <c r="G15" s="266"/>
      <c r="H15" s="266"/>
      <c r="I15" s="376"/>
      <c r="J15" s="377"/>
      <c r="K15" s="378"/>
      <c r="L15" s="247"/>
      <c r="M15" s="247"/>
      <c r="N15" s="287"/>
      <c r="O15" s="291"/>
      <c r="P15" s="226"/>
      <c r="Q15" s="230"/>
      <c r="R15" s="233"/>
    </row>
    <row r="16" spans="1:26" ht="15.75" customHeight="1" thickBot="1" x14ac:dyDescent="0.35">
      <c r="A16" s="251"/>
      <c r="B16" s="254"/>
      <c r="C16" s="244"/>
      <c r="D16" s="246"/>
      <c r="E16" s="242"/>
      <c r="F16" s="244"/>
      <c r="G16" s="246"/>
      <c r="H16" s="246"/>
      <c r="I16" s="379"/>
      <c r="J16" s="380"/>
      <c r="K16" s="381"/>
      <c r="L16" s="248"/>
      <c r="M16" s="248"/>
      <c r="N16" s="288"/>
      <c r="O16" s="292"/>
      <c r="P16" s="227"/>
      <c r="Q16" s="231"/>
      <c r="R16" s="234"/>
    </row>
    <row r="17" spans="1:28" ht="15" customHeight="1" x14ac:dyDescent="0.3">
      <c r="A17" s="251"/>
      <c r="B17" s="254"/>
      <c r="C17" s="223"/>
      <c r="D17" s="219"/>
      <c r="E17" s="225"/>
      <c r="F17" s="223"/>
      <c r="G17" s="219"/>
      <c r="H17" s="219"/>
      <c r="I17" s="379"/>
      <c r="J17" s="380"/>
      <c r="K17" s="381"/>
      <c r="L17" s="267"/>
      <c r="M17" s="267"/>
      <c r="N17" s="221"/>
      <c r="O17" s="289"/>
      <c r="P17" s="215"/>
      <c r="Q17" s="217"/>
      <c r="R17" s="235"/>
    </row>
    <row r="18" spans="1:28" ht="15.75" customHeight="1" thickBot="1" x14ac:dyDescent="0.35">
      <c r="A18" s="252"/>
      <c r="B18" s="255"/>
      <c r="C18" s="224"/>
      <c r="D18" s="220"/>
      <c r="E18" s="240"/>
      <c r="F18" s="224"/>
      <c r="G18" s="220"/>
      <c r="H18" s="220"/>
      <c r="I18" s="382"/>
      <c r="J18" s="383"/>
      <c r="K18" s="384"/>
      <c r="L18" s="268"/>
      <c r="M18" s="268"/>
      <c r="N18" s="222"/>
      <c r="O18" s="290"/>
      <c r="P18" s="216"/>
      <c r="Q18" s="218"/>
      <c r="R18" s="236"/>
    </row>
    <row r="19" spans="1:28" ht="15" customHeight="1" x14ac:dyDescent="0.3">
      <c r="A19" s="250">
        <v>4</v>
      </c>
      <c r="B19" s="253" t="str">
        <f>'Nasazení do skupin'!B16</f>
        <v>TJ Dynamo ČEZ České Budějovice z.s. "B" - Kalianko</v>
      </c>
      <c r="C19" s="243"/>
      <c r="D19" s="245"/>
      <c r="E19" s="241"/>
      <c r="F19" s="243"/>
      <c r="G19" s="245"/>
      <c r="H19" s="241"/>
      <c r="I19" s="265"/>
      <c r="J19" s="266"/>
      <c r="K19" s="266"/>
      <c r="L19" s="278">
        <v>2018</v>
      </c>
      <c r="M19" s="394"/>
      <c r="N19" s="395"/>
      <c r="O19" s="226"/>
      <c r="P19" s="226"/>
      <c r="Q19" s="230"/>
      <c r="R19" s="233"/>
    </row>
    <row r="20" spans="1:28" ht="15.75" customHeight="1" thickBot="1" x14ac:dyDescent="0.35">
      <c r="A20" s="251"/>
      <c r="B20" s="254"/>
      <c r="C20" s="244"/>
      <c r="D20" s="246"/>
      <c r="E20" s="242"/>
      <c r="F20" s="244"/>
      <c r="G20" s="246"/>
      <c r="H20" s="242"/>
      <c r="I20" s="244"/>
      <c r="J20" s="246"/>
      <c r="K20" s="246"/>
      <c r="L20" s="396"/>
      <c r="M20" s="397"/>
      <c r="N20" s="398"/>
      <c r="O20" s="227"/>
      <c r="P20" s="227"/>
      <c r="Q20" s="231"/>
      <c r="R20" s="234"/>
    </row>
    <row r="21" spans="1:28" ht="15" customHeight="1" x14ac:dyDescent="0.3">
      <c r="A21" s="251"/>
      <c r="B21" s="254"/>
      <c r="C21" s="223"/>
      <c r="D21" s="219"/>
      <c r="E21" s="225"/>
      <c r="F21" s="223"/>
      <c r="G21" s="219"/>
      <c r="H21" s="225"/>
      <c r="I21" s="223"/>
      <c r="J21" s="219"/>
      <c r="K21" s="219"/>
      <c r="L21" s="396"/>
      <c r="M21" s="397"/>
      <c r="N21" s="398"/>
      <c r="O21" s="228"/>
      <c r="P21" s="215"/>
      <c r="Q21" s="217"/>
      <c r="R21" s="235"/>
    </row>
    <row r="22" spans="1:28" ht="15.75" customHeight="1" thickBot="1" x14ac:dyDescent="0.35">
      <c r="A22" s="252"/>
      <c r="B22" s="255"/>
      <c r="C22" s="224"/>
      <c r="D22" s="220"/>
      <c r="E22" s="240"/>
      <c r="F22" s="224"/>
      <c r="G22" s="220"/>
      <c r="H22" s="240"/>
      <c r="I22" s="224"/>
      <c r="J22" s="220"/>
      <c r="K22" s="220"/>
      <c r="L22" s="399"/>
      <c r="M22" s="400"/>
      <c r="N22" s="401"/>
      <c r="O22" s="229"/>
      <c r="P22" s="216"/>
      <c r="Q22" s="218"/>
      <c r="R22" s="236"/>
    </row>
    <row r="24" spans="1:28" ht="24.9" customHeight="1" x14ac:dyDescent="0.4">
      <c r="A24" s="232"/>
      <c r="B24" s="232"/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47"/>
      <c r="T24" s="47"/>
      <c r="U24" s="47"/>
      <c r="V24" s="47"/>
      <c r="W24" s="47"/>
      <c r="X24" s="47"/>
      <c r="Y24" s="47"/>
      <c r="Z24" s="47"/>
      <c r="AA24" s="47"/>
      <c r="AB24" s="47"/>
    </row>
    <row r="25" spans="1:28" ht="15" customHeight="1" x14ac:dyDescent="0.3">
      <c r="A25" s="249"/>
      <c r="B25" s="237"/>
      <c r="C25" s="237"/>
      <c r="D25" s="238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48"/>
      <c r="P25" s="49"/>
      <c r="Q25" s="49"/>
      <c r="R25" s="50"/>
      <c r="S25" s="51"/>
      <c r="T25" s="47"/>
      <c r="U25" s="47"/>
      <c r="V25" s="47"/>
      <c r="W25" s="47"/>
      <c r="X25" s="47"/>
      <c r="Y25" s="47"/>
      <c r="Z25" s="47"/>
      <c r="AA25" s="47"/>
      <c r="AB25" s="47"/>
    </row>
    <row r="26" spans="1:28" ht="15" customHeight="1" x14ac:dyDescent="0.3">
      <c r="A26" s="249"/>
      <c r="B26" s="237"/>
      <c r="C26" s="237"/>
      <c r="D26" s="238"/>
      <c r="E26" s="237"/>
      <c r="F26" s="237"/>
      <c r="G26" s="237"/>
      <c r="H26" s="237"/>
      <c r="I26" s="237"/>
      <c r="J26" s="237"/>
      <c r="K26" s="237"/>
      <c r="L26" s="237"/>
      <c r="M26" s="237"/>
      <c r="N26" s="237"/>
      <c r="O26" s="52"/>
      <c r="P26" s="49"/>
      <c r="Q26" s="47"/>
      <c r="R26" s="50"/>
      <c r="S26" s="51"/>
      <c r="T26" s="47"/>
      <c r="U26" s="47"/>
      <c r="V26" s="47"/>
      <c r="W26" s="47"/>
      <c r="X26" s="47"/>
      <c r="Y26" s="47"/>
      <c r="Z26" s="47"/>
      <c r="AA26" s="47"/>
      <c r="AB26" s="47"/>
    </row>
    <row r="27" spans="1:28" ht="15" customHeight="1" x14ac:dyDescent="0.3">
      <c r="A27" s="249"/>
      <c r="B27" s="237"/>
      <c r="C27" s="237"/>
      <c r="D27" s="238"/>
      <c r="E27" s="237"/>
      <c r="F27" s="237"/>
      <c r="G27" s="237"/>
      <c r="H27" s="237"/>
      <c r="I27" s="237"/>
      <c r="J27" s="237"/>
      <c r="K27" s="237"/>
      <c r="L27" s="237"/>
      <c r="M27" s="237"/>
      <c r="N27" s="237"/>
      <c r="O27" s="48"/>
      <c r="P27" s="49"/>
      <c r="Q27" s="49"/>
      <c r="R27" s="50"/>
      <c r="S27" s="47"/>
      <c r="T27" s="47"/>
      <c r="U27" s="47"/>
      <c r="V27" s="47"/>
      <c r="W27" s="47"/>
      <c r="X27" s="47"/>
      <c r="Y27" s="47"/>
      <c r="Z27" s="47"/>
      <c r="AA27" s="47"/>
      <c r="AB27" s="47"/>
    </row>
    <row r="28" spans="1:28" ht="15" customHeight="1" x14ac:dyDescent="0.3">
      <c r="A28" s="249"/>
      <c r="B28" s="237"/>
      <c r="C28" s="237"/>
      <c r="D28" s="238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52"/>
      <c r="P28" s="49"/>
      <c r="Q28" s="47"/>
      <c r="R28" s="50"/>
      <c r="S28" s="47"/>
      <c r="T28" s="47"/>
      <c r="U28" s="47"/>
      <c r="V28" s="47"/>
      <c r="W28" s="47"/>
      <c r="X28" s="47"/>
      <c r="Y28" s="47"/>
      <c r="Z28" s="47"/>
      <c r="AA28" s="47"/>
      <c r="AB28" s="47"/>
    </row>
    <row r="29" spans="1:28" ht="13.2" customHeight="1" x14ac:dyDescent="0.3">
      <c r="A29" s="249"/>
      <c r="B29" s="237"/>
      <c r="C29" s="237"/>
      <c r="D29" s="238"/>
      <c r="E29" s="237"/>
      <c r="F29" s="237"/>
      <c r="G29" s="237"/>
      <c r="H29" s="237"/>
      <c r="I29" s="237"/>
      <c r="J29" s="237"/>
      <c r="K29" s="237"/>
      <c r="L29" s="237"/>
      <c r="M29" s="237"/>
      <c r="N29" s="237"/>
      <c r="O29" s="48"/>
      <c r="P29" s="49"/>
      <c r="Q29" s="49"/>
      <c r="R29" s="50"/>
      <c r="S29" s="47"/>
      <c r="T29" s="47"/>
      <c r="U29" s="47"/>
      <c r="V29" s="47"/>
      <c r="W29" s="47"/>
      <c r="X29" s="47"/>
      <c r="Y29" s="47"/>
      <c r="Z29" s="47"/>
      <c r="AA29" s="47"/>
      <c r="AB29" s="47"/>
    </row>
    <row r="30" spans="1:28" ht="13.2" customHeight="1" x14ac:dyDescent="0.3">
      <c r="A30" s="249"/>
      <c r="B30" s="237"/>
      <c r="C30" s="237"/>
      <c r="D30" s="238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52"/>
      <c r="P30" s="49"/>
      <c r="Q30" s="47"/>
      <c r="R30" s="50"/>
      <c r="S30" s="47"/>
      <c r="T30" s="47"/>
      <c r="U30" s="47"/>
      <c r="V30" s="47"/>
      <c r="W30" s="47"/>
      <c r="X30" s="47"/>
      <c r="Y30" s="47"/>
      <c r="Z30" s="47"/>
      <c r="AA30" s="47"/>
      <c r="AB30" s="47"/>
    </row>
    <row r="31" spans="1:28" ht="15" customHeight="1" x14ac:dyDescent="0.3">
      <c r="A31" s="249"/>
      <c r="B31" s="237"/>
      <c r="C31" s="237"/>
      <c r="D31" s="238"/>
      <c r="E31" s="237"/>
      <c r="F31" s="237"/>
      <c r="G31" s="237"/>
      <c r="H31" s="237"/>
      <c r="I31" s="237"/>
      <c r="J31" s="237"/>
      <c r="K31" s="237"/>
      <c r="L31" s="237"/>
      <c r="M31" s="237"/>
      <c r="N31" s="237"/>
      <c r="O31" s="48"/>
      <c r="P31" s="49"/>
      <c r="Q31" s="49"/>
      <c r="R31" s="50"/>
      <c r="S31" s="47"/>
      <c r="T31" s="47"/>
      <c r="U31" s="47"/>
      <c r="V31" s="47"/>
      <c r="W31" s="47"/>
      <c r="X31" s="47"/>
      <c r="Y31" s="47"/>
      <c r="Z31" s="47"/>
      <c r="AA31" s="47"/>
      <c r="AB31" s="47"/>
    </row>
    <row r="32" spans="1:28" ht="15.75" customHeight="1" x14ac:dyDescent="0.3">
      <c r="A32" s="249"/>
      <c r="B32" s="237"/>
      <c r="C32" s="237"/>
      <c r="D32" s="238"/>
      <c r="E32" s="237"/>
      <c r="F32" s="237"/>
      <c r="G32" s="237"/>
      <c r="H32" s="237"/>
      <c r="I32" s="237"/>
      <c r="J32" s="237"/>
      <c r="K32" s="237"/>
      <c r="L32" s="237"/>
      <c r="M32" s="237"/>
      <c r="N32" s="237"/>
      <c r="O32" s="52"/>
      <c r="P32" s="49"/>
      <c r="Q32" s="47"/>
      <c r="R32" s="50"/>
      <c r="S32" s="47"/>
      <c r="T32" s="47"/>
      <c r="U32" s="47"/>
      <c r="V32" s="47"/>
      <c r="W32" s="47"/>
      <c r="X32" s="47"/>
      <c r="Y32" s="47"/>
      <c r="Z32" s="47"/>
      <c r="AA32" s="47"/>
      <c r="AB32" s="47"/>
    </row>
    <row r="33" spans="1:54" ht="15" customHeight="1" x14ac:dyDescent="0.3">
      <c r="A33" s="249"/>
      <c r="B33" s="237"/>
      <c r="C33" s="237"/>
      <c r="D33" s="238"/>
      <c r="E33" s="237"/>
      <c r="F33" s="237"/>
      <c r="G33" s="237"/>
      <c r="H33" s="237"/>
      <c r="I33" s="237"/>
      <c r="J33" s="237"/>
      <c r="K33" s="237"/>
      <c r="L33" s="237"/>
      <c r="M33" s="237"/>
      <c r="N33" s="237"/>
      <c r="O33" s="48"/>
      <c r="P33" s="49"/>
      <c r="Q33" s="49"/>
      <c r="R33" s="50"/>
      <c r="S33" s="47"/>
      <c r="T33" s="47"/>
      <c r="U33" s="47"/>
      <c r="V33" s="47"/>
      <c r="W33" s="47"/>
      <c r="X33" s="47"/>
      <c r="Y33" s="47"/>
      <c r="Z33" s="47"/>
      <c r="AA33" s="47"/>
      <c r="AB33" s="47"/>
    </row>
    <row r="34" spans="1:54" ht="15" customHeight="1" x14ac:dyDescent="0.3">
      <c r="A34" s="249"/>
      <c r="B34" s="237"/>
      <c r="C34" s="237"/>
      <c r="D34" s="238"/>
      <c r="E34" s="237"/>
      <c r="F34" s="237"/>
      <c r="G34" s="237"/>
      <c r="H34" s="237"/>
      <c r="I34" s="237"/>
      <c r="J34" s="237"/>
      <c r="K34" s="237"/>
      <c r="L34" s="237"/>
      <c r="M34" s="237"/>
      <c r="N34" s="237"/>
      <c r="O34" s="52"/>
      <c r="P34" s="49"/>
      <c r="Q34" s="47"/>
      <c r="R34" s="50"/>
      <c r="S34" s="47"/>
      <c r="T34" s="47"/>
      <c r="U34" s="47"/>
      <c r="V34" s="47"/>
      <c r="W34" s="47"/>
      <c r="X34" s="47"/>
      <c r="Y34" s="47"/>
      <c r="Z34" s="47"/>
      <c r="AA34" s="47"/>
      <c r="AB34" s="47"/>
    </row>
    <row r="35" spans="1:54" ht="15" customHeight="1" x14ac:dyDescent="0.3">
      <c r="A35" s="249"/>
      <c r="B35" s="237"/>
      <c r="C35" s="237"/>
      <c r="D35" s="238"/>
      <c r="E35" s="237"/>
      <c r="F35" s="237"/>
      <c r="G35" s="237"/>
      <c r="H35" s="237"/>
      <c r="I35" s="237"/>
      <c r="J35" s="237"/>
      <c r="K35" s="237"/>
      <c r="L35" s="237"/>
      <c r="M35" s="237"/>
      <c r="N35" s="237"/>
      <c r="O35" s="48"/>
      <c r="P35" s="49"/>
      <c r="Q35" s="49"/>
      <c r="R35" s="50"/>
      <c r="S35" s="47"/>
      <c r="T35" s="47"/>
      <c r="U35" s="47"/>
      <c r="V35" s="47"/>
      <c r="W35" s="47"/>
      <c r="X35" s="47"/>
      <c r="Y35" s="47"/>
      <c r="Z35" s="47"/>
      <c r="AA35" s="47"/>
      <c r="AB35" s="47"/>
    </row>
    <row r="36" spans="1:54" ht="15" customHeight="1" x14ac:dyDescent="0.3">
      <c r="A36" s="249"/>
      <c r="B36" s="237"/>
      <c r="C36" s="237"/>
      <c r="D36" s="238"/>
      <c r="E36" s="237"/>
      <c r="F36" s="237"/>
      <c r="G36" s="237"/>
      <c r="H36" s="237"/>
      <c r="I36" s="237"/>
      <c r="J36" s="237"/>
      <c r="K36" s="237"/>
      <c r="L36" s="237"/>
      <c r="M36" s="237"/>
      <c r="N36" s="237"/>
      <c r="O36" s="52"/>
      <c r="P36" s="49"/>
      <c r="Q36" s="47"/>
      <c r="R36" s="50"/>
      <c r="S36" s="47"/>
      <c r="T36" s="47"/>
      <c r="U36" s="47"/>
      <c r="V36" s="47"/>
      <c r="W36" s="47"/>
      <c r="X36" s="47"/>
      <c r="Y36" s="47"/>
      <c r="Z36" s="47"/>
      <c r="AA36" s="47"/>
      <c r="AB36" s="47"/>
    </row>
    <row r="37" spans="1:54" ht="22.8" x14ac:dyDescent="0.4">
      <c r="P37" s="239"/>
      <c r="Q37" s="239"/>
      <c r="R37" s="2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</row>
    <row r="38" spans="1:54" ht="21" x14ac:dyDescent="0.4">
      <c r="T38" s="210"/>
      <c r="U38" s="210"/>
      <c r="V38" s="210"/>
      <c r="W38" s="210"/>
      <c r="X38" s="210"/>
      <c r="Y38" s="210"/>
      <c r="Z38" s="210"/>
      <c r="AA38" s="212"/>
      <c r="AB38" s="212"/>
      <c r="AC38" s="212"/>
      <c r="AD38" s="212"/>
      <c r="AE38" s="212"/>
      <c r="AF38" s="212"/>
      <c r="AH38" s="3"/>
      <c r="AI38" s="210"/>
      <c r="AJ38" s="210"/>
      <c r="AK38" s="210"/>
      <c r="AL38" s="210"/>
      <c r="AM38" s="210"/>
      <c r="AN38" s="210"/>
      <c r="AO38" s="8"/>
      <c r="AP38" s="7"/>
      <c r="AQ38" s="7"/>
      <c r="AR38" s="7"/>
      <c r="AS38" s="7"/>
      <c r="AT38" s="7"/>
      <c r="AU38" s="210"/>
      <c r="AV38" s="210"/>
      <c r="AW38" s="210"/>
      <c r="AX38" s="210"/>
      <c r="AY38" s="3"/>
      <c r="AZ38" s="3"/>
      <c r="BA38" s="3"/>
      <c r="BB38" s="3"/>
    </row>
    <row r="40" spans="1:54" ht="21" x14ac:dyDescent="0.4">
      <c r="T40" s="212"/>
      <c r="U40" s="212"/>
      <c r="V40" s="212"/>
      <c r="W40" s="212"/>
      <c r="X40" s="212"/>
      <c r="Y40" s="212"/>
      <c r="Z40" s="212"/>
      <c r="AA40" s="213"/>
      <c r="AB40" s="213"/>
      <c r="AC40" s="213"/>
      <c r="AD40" s="213"/>
      <c r="AE40" s="213"/>
      <c r="AF40" s="213"/>
      <c r="AG40" s="213"/>
      <c r="AH40" s="213"/>
      <c r="AI40" s="213"/>
      <c r="AJ40" s="213"/>
      <c r="AK40" s="3"/>
      <c r="AL40" s="212"/>
      <c r="AM40" s="212"/>
      <c r="AN40" s="212"/>
      <c r="AO40" s="212"/>
      <c r="AP40" s="212"/>
      <c r="AQ40" s="212"/>
      <c r="AR40" s="212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</row>
    <row r="43" spans="1:54" ht="15.6" x14ac:dyDescent="0.3">
      <c r="T43" s="214"/>
      <c r="U43" s="214"/>
      <c r="V43" s="214"/>
      <c r="W43" s="214"/>
      <c r="X43" s="214"/>
      <c r="Y43" s="214"/>
      <c r="Z43" s="4"/>
      <c r="AA43" s="214"/>
      <c r="AB43" s="214"/>
      <c r="AC43" s="4"/>
      <c r="AD43" s="4"/>
      <c r="AE43" s="4"/>
      <c r="AF43" s="214"/>
      <c r="AG43" s="214"/>
      <c r="AH43" s="214"/>
      <c r="AI43" s="214"/>
      <c r="AJ43" s="214"/>
      <c r="AK43" s="214"/>
      <c r="AL43" s="4"/>
      <c r="AM43" s="4"/>
      <c r="AN43" s="4"/>
      <c r="AO43" s="4"/>
      <c r="AP43" s="4"/>
      <c r="AQ43" s="4"/>
      <c r="AR43" s="214"/>
      <c r="AS43" s="214"/>
      <c r="AT43" s="214"/>
      <c r="AU43" s="214"/>
      <c r="AV43" s="214"/>
      <c r="AW43" s="214"/>
      <c r="AX43" s="4"/>
      <c r="AY43" s="4"/>
      <c r="AZ43" s="4"/>
      <c r="BA43" s="4"/>
      <c r="BB43" s="4"/>
    </row>
    <row r="44" spans="1:54" ht="15" customHeight="1" x14ac:dyDescent="0.3"/>
    <row r="50" spans="20:54" x14ac:dyDescent="0.3">
      <c r="T50" s="210"/>
      <c r="U50" s="210"/>
      <c r="V50" s="210"/>
      <c r="W50" s="210"/>
      <c r="X50" s="210"/>
      <c r="Y50" s="210"/>
      <c r="Z50" s="210"/>
      <c r="AA50" s="210"/>
      <c r="AB50" s="210"/>
      <c r="AC50" s="210"/>
      <c r="AD50" s="210"/>
      <c r="AE50" s="210"/>
      <c r="AF50" s="210"/>
      <c r="AG50" s="210"/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</row>
    <row r="51" spans="20:54" x14ac:dyDescent="0.3">
      <c r="T51" s="210"/>
      <c r="U51" s="210"/>
      <c r="V51" s="210"/>
      <c r="W51" s="210"/>
      <c r="X51" s="210"/>
      <c r="Y51" s="210"/>
      <c r="Z51" s="210"/>
      <c r="AA51" s="210"/>
      <c r="AB51" s="210"/>
      <c r="AC51" s="210"/>
      <c r="AD51" s="210"/>
      <c r="AE51" s="210"/>
      <c r="AF51" s="210"/>
      <c r="AG51" s="210"/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</row>
    <row r="53" spans="20:54" x14ac:dyDescent="0.3"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</row>
    <row r="54" spans="20:54" x14ac:dyDescent="0.3">
      <c r="T54" s="211"/>
      <c r="U54" s="211"/>
      <c r="V54" s="211"/>
      <c r="W54" s="211"/>
      <c r="X54" s="211"/>
      <c r="Y54" s="211"/>
      <c r="Z54" s="211"/>
      <c r="AA54" s="211"/>
      <c r="AB54" s="211"/>
      <c r="AC54" s="211"/>
      <c r="AD54" s="211"/>
      <c r="AE54" s="211"/>
      <c r="AF54" s="211"/>
      <c r="AG54" s="211"/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</row>
    <row r="55" spans="20:54" ht="21" x14ac:dyDescent="0.4">
      <c r="T55" s="210"/>
      <c r="U55" s="210"/>
      <c r="V55" s="210"/>
      <c r="W55" s="210"/>
      <c r="X55" s="210"/>
      <c r="Y55" s="210"/>
      <c r="Z55" s="210"/>
      <c r="AA55" s="212"/>
      <c r="AB55" s="212"/>
      <c r="AC55" s="212"/>
      <c r="AD55" s="212"/>
      <c r="AE55" s="212"/>
      <c r="AF55" s="212"/>
      <c r="AG55" s="3"/>
      <c r="AH55" s="3"/>
      <c r="AI55" s="210"/>
      <c r="AJ55" s="210"/>
      <c r="AK55" s="210"/>
      <c r="AL55" s="210"/>
      <c r="AM55" s="210"/>
      <c r="AN55" s="210"/>
      <c r="AO55" s="8"/>
      <c r="AP55" s="7"/>
      <c r="AQ55" s="7"/>
      <c r="AR55" s="7"/>
      <c r="AS55" s="7"/>
      <c r="AT55" s="7"/>
      <c r="AU55" s="210"/>
      <c r="AV55" s="210"/>
      <c r="AW55" s="210"/>
      <c r="AX55" s="210"/>
      <c r="AY55" s="3"/>
      <c r="AZ55" s="3"/>
      <c r="BA55" s="3"/>
      <c r="BB55" s="3"/>
    </row>
    <row r="57" spans="20:54" ht="21" x14ac:dyDescent="0.4">
      <c r="T57" s="212"/>
      <c r="U57" s="212"/>
      <c r="V57" s="212"/>
      <c r="W57" s="212"/>
      <c r="X57" s="212"/>
      <c r="Y57" s="212"/>
      <c r="Z57" s="212"/>
      <c r="AA57" s="213"/>
      <c r="AB57" s="213"/>
      <c r="AC57" s="213"/>
      <c r="AD57" s="213"/>
      <c r="AE57" s="213"/>
      <c r="AF57" s="213"/>
      <c r="AG57" s="213"/>
      <c r="AH57" s="213"/>
      <c r="AI57" s="213"/>
      <c r="AJ57" s="213"/>
      <c r="AK57" s="3"/>
      <c r="AL57" s="212"/>
      <c r="AM57" s="212"/>
      <c r="AN57" s="212"/>
      <c r="AO57" s="212"/>
      <c r="AP57" s="212"/>
      <c r="AQ57" s="212"/>
      <c r="AR57" s="212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</row>
    <row r="60" spans="20:54" ht="15.6" x14ac:dyDescent="0.3">
      <c r="T60" s="214"/>
      <c r="U60" s="214"/>
      <c r="V60" s="214"/>
      <c r="W60" s="214"/>
      <c r="X60" s="214"/>
      <c r="Y60" s="214"/>
      <c r="Z60" s="4"/>
      <c r="AA60" s="214"/>
      <c r="AB60" s="214"/>
      <c r="AC60" s="4"/>
      <c r="AD60" s="4"/>
      <c r="AE60" s="4"/>
      <c r="AF60" s="214"/>
      <c r="AG60" s="214"/>
      <c r="AH60" s="214"/>
      <c r="AI60" s="214"/>
      <c r="AJ60" s="214"/>
      <c r="AK60" s="214"/>
      <c r="AL60" s="4"/>
      <c r="AM60" s="4"/>
      <c r="AN60" s="4"/>
      <c r="AO60" s="4"/>
      <c r="AP60" s="4"/>
      <c r="AQ60" s="4"/>
      <c r="AR60" s="214"/>
      <c r="AS60" s="214"/>
      <c r="AT60" s="214"/>
      <c r="AU60" s="214"/>
      <c r="AV60" s="214"/>
      <c r="AW60" s="214"/>
      <c r="AX60" s="4"/>
      <c r="AY60" s="4"/>
      <c r="AZ60" s="4"/>
      <c r="BA60" s="4"/>
      <c r="BB60" s="4"/>
    </row>
    <row r="62" spans="20:54" ht="15" customHeight="1" x14ac:dyDescent="0.3"/>
    <row r="67" spans="20:54" x14ac:dyDescent="0.3">
      <c r="T67" s="210"/>
      <c r="U67" s="210"/>
      <c r="V67" s="210"/>
      <c r="W67" s="210"/>
      <c r="X67" s="210"/>
      <c r="Y67" s="210"/>
      <c r="Z67" s="210"/>
      <c r="AA67" s="210"/>
      <c r="AB67" s="210"/>
      <c r="AC67" s="210"/>
      <c r="AD67" s="210"/>
      <c r="AE67" s="210"/>
      <c r="AF67" s="210"/>
      <c r="AG67" s="210"/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</row>
    <row r="68" spans="20:54" x14ac:dyDescent="0.3">
      <c r="T68" s="210"/>
      <c r="U68" s="210"/>
      <c r="V68" s="210"/>
      <c r="W68" s="210"/>
      <c r="X68" s="210"/>
      <c r="Y68" s="210"/>
      <c r="Z68" s="210"/>
      <c r="AA68" s="210"/>
      <c r="AB68" s="210"/>
      <c r="AC68" s="210"/>
      <c r="AD68" s="210"/>
      <c r="AE68" s="210"/>
      <c r="AF68" s="210"/>
      <c r="AG68" s="210"/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</row>
    <row r="72" spans="20:54" ht="22.8" x14ac:dyDescent="0.4"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1"/>
      <c r="AF72" s="211"/>
      <c r="AG72" s="211"/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</row>
    <row r="73" spans="20:54" ht="21" x14ac:dyDescent="0.4">
      <c r="T73" s="210"/>
      <c r="U73" s="210"/>
      <c r="V73" s="210"/>
      <c r="W73" s="210"/>
      <c r="X73" s="210"/>
      <c r="Y73" s="210"/>
      <c r="Z73" s="210"/>
      <c r="AA73" s="212"/>
      <c r="AB73" s="212"/>
      <c r="AC73" s="212"/>
      <c r="AD73" s="212"/>
      <c r="AE73" s="212"/>
      <c r="AF73" s="212"/>
      <c r="AG73" s="3"/>
      <c r="AH73" s="3"/>
      <c r="AI73" s="210"/>
      <c r="AJ73" s="210"/>
      <c r="AK73" s="210"/>
      <c r="AL73" s="210"/>
      <c r="AM73" s="210"/>
      <c r="AN73" s="210"/>
      <c r="AO73" s="8"/>
      <c r="AP73" s="7"/>
      <c r="AQ73" s="7"/>
      <c r="AR73" s="7"/>
      <c r="AS73" s="7"/>
      <c r="AT73" s="7"/>
      <c r="AU73" s="210"/>
      <c r="AV73" s="210"/>
      <c r="AW73" s="210"/>
      <c r="AX73" s="210"/>
      <c r="AY73" s="3"/>
      <c r="AZ73" s="3"/>
      <c r="BA73" s="3"/>
      <c r="BB73" s="3"/>
    </row>
    <row r="75" spans="20:54" ht="21" x14ac:dyDescent="0.4">
      <c r="T75" s="212"/>
      <c r="U75" s="212"/>
      <c r="V75" s="212"/>
      <c r="W75" s="212"/>
      <c r="X75" s="212"/>
      <c r="Y75" s="212"/>
      <c r="Z75" s="212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3"/>
      <c r="AL75" s="212"/>
      <c r="AM75" s="212"/>
      <c r="AN75" s="212"/>
      <c r="AO75" s="212"/>
      <c r="AP75" s="212"/>
      <c r="AQ75" s="212"/>
      <c r="AR75" s="212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</row>
    <row r="78" spans="20:54" ht="15.6" x14ac:dyDescent="0.3">
      <c r="T78" s="214"/>
      <c r="U78" s="214"/>
      <c r="V78" s="214"/>
      <c r="W78" s="214"/>
      <c r="X78" s="214"/>
      <c r="Y78" s="214"/>
      <c r="Z78" s="4"/>
      <c r="AA78" s="214"/>
      <c r="AB78" s="214"/>
      <c r="AC78" s="4"/>
      <c r="AD78" s="4"/>
      <c r="AE78" s="4"/>
      <c r="AF78" s="214"/>
      <c r="AG78" s="214"/>
      <c r="AH78" s="214"/>
      <c r="AI78" s="214"/>
      <c r="AJ78" s="214"/>
      <c r="AK78" s="214"/>
      <c r="AL78" s="4"/>
      <c r="AM78" s="4"/>
      <c r="AN78" s="4"/>
      <c r="AO78" s="4"/>
      <c r="AP78" s="4"/>
      <c r="AQ78" s="4"/>
      <c r="AR78" s="214"/>
      <c r="AS78" s="214"/>
      <c r="AT78" s="214"/>
      <c r="AU78" s="214"/>
      <c r="AV78" s="214"/>
      <c r="AW78" s="214"/>
      <c r="AX78" s="4"/>
      <c r="AY78" s="4"/>
      <c r="AZ78" s="4"/>
      <c r="BA78" s="4"/>
      <c r="BB78" s="4"/>
    </row>
    <row r="80" spans="20:54" ht="15" customHeight="1" x14ac:dyDescent="0.3"/>
    <row r="85" spans="20:54" x14ac:dyDescent="0.3">
      <c r="T85" s="210"/>
      <c r="U85" s="210"/>
      <c r="V85" s="210"/>
      <c r="W85" s="210"/>
      <c r="X85" s="210"/>
      <c r="Y85" s="210"/>
      <c r="Z85" s="210"/>
      <c r="AA85" s="210"/>
      <c r="AB85" s="210"/>
      <c r="AC85" s="210"/>
      <c r="AD85" s="210"/>
      <c r="AE85" s="210"/>
      <c r="AF85" s="210"/>
      <c r="AG85" s="210"/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</row>
    <row r="86" spans="20:54" x14ac:dyDescent="0.3">
      <c r="T86" s="210"/>
      <c r="U86" s="210"/>
      <c r="V86" s="210"/>
      <c r="W86" s="210"/>
      <c r="X86" s="210"/>
      <c r="Y86" s="210"/>
      <c r="Z86" s="210"/>
      <c r="AA86" s="210"/>
      <c r="AB86" s="210"/>
      <c r="AC86" s="210"/>
      <c r="AD86" s="210"/>
      <c r="AE86" s="210"/>
      <c r="AF86" s="210"/>
      <c r="AG86" s="210"/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</row>
    <row r="90" spans="20:54" ht="22.8" x14ac:dyDescent="0.4">
      <c r="T90" s="211"/>
      <c r="U90" s="211"/>
      <c r="V90" s="211"/>
      <c r="W90" s="211"/>
      <c r="X90" s="211"/>
      <c r="Y90" s="211"/>
      <c r="Z90" s="211"/>
      <c r="AA90" s="211"/>
      <c r="AB90" s="211"/>
      <c r="AC90" s="211"/>
      <c r="AD90" s="211"/>
      <c r="AE90" s="211"/>
      <c r="AF90" s="211"/>
      <c r="AG90" s="211"/>
      <c r="AH90" s="211"/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</row>
    <row r="91" spans="20:54" ht="21" x14ac:dyDescent="0.4">
      <c r="T91" s="210"/>
      <c r="U91" s="210"/>
      <c r="V91" s="210"/>
      <c r="W91" s="210"/>
      <c r="X91" s="210"/>
      <c r="Y91" s="210"/>
      <c r="Z91" s="210"/>
      <c r="AA91" s="212"/>
      <c r="AB91" s="212"/>
      <c r="AC91" s="212"/>
      <c r="AD91" s="212"/>
      <c r="AE91" s="212"/>
      <c r="AF91" s="212"/>
      <c r="AG91" s="3"/>
      <c r="AH91" s="3"/>
      <c r="AI91" s="210"/>
      <c r="AJ91" s="210"/>
      <c r="AK91" s="210"/>
      <c r="AL91" s="210"/>
      <c r="AM91" s="210"/>
      <c r="AN91" s="210"/>
      <c r="AO91" s="8"/>
      <c r="AP91" s="7"/>
      <c r="AQ91" s="7"/>
      <c r="AR91" s="7"/>
      <c r="AS91" s="7"/>
      <c r="AT91" s="7"/>
      <c r="AU91" s="210"/>
      <c r="AV91" s="210"/>
      <c r="AW91" s="210"/>
      <c r="AX91" s="210"/>
      <c r="AY91" s="3"/>
      <c r="AZ91" s="3"/>
      <c r="BA91" s="3"/>
      <c r="BB91" s="3"/>
    </row>
    <row r="93" spans="20:54" ht="21" x14ac:dyDescent="0.4">
      <c r="T93" s="212"/>
      <c r="U93" s="212"/>
      <c r="V93" s="212"/>
      <c r="W93" s="212"/>
      <c r="X93" s="212"/>
      <c r="Y93" s="212"/>
      <c r="Z93" s="212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3"/>
      <c r="AL93" s="212"/>
      <c r="AM93" s="212"/>
      <c r="AN93" s="212"/>
      <c r="AO93" s="212"/>
      <c r="AP93" s="212"/>
      <c r="AQ93" s="212"/>
      <c r="AR93" s="212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</row>
    <row r="96" spans="20:54" ht="15.6" x14ac:dyDescent="0.3">
      <c r="T96" s="214"/>
      <c r="U96" s="214"/>
      <c r="V96" s="214"/>
      <c r="W96" s="214"/>
      <c r="X96" s="214"/>
      <c r="Y96" s="214"/>
      <c r="Z96" s="4"/>
      <c r="AA96" s="214"/>
      <c r="AB96" s="214"/>
      <c r="AC96" s="4"/>
      <c r="AD96" s="4"/>
      <c r="AE96" s="4"/>
      <c r="AF96" s="214"/>
      <c r="AG96" s="214"/>
      <c r="AH96" s="214"/>
      <c r="AI96" s="214"/>
      <c r="AJ96" s="214"/>
      <c r="AK96" s="214"/>
      <c r="AL96" s="4"/>
      <c r="AM96" s="4"/>
      <c r="AN96" s="4"/>
      <c r="AO96" s="4"/>
      <c r="AP96" s="4"/>
      <c r="AQ96" s="5"/>
      <c r="AR96" s="214"/>
      <c r="AS96" s="214"/>
      <c r="AT96" s="214"/>
      <c r="AU96" s="214"/>
      <c r="AV96" s="214"/>
      <c r="AW96" s="214"/>
      <c r="AX96" s="4"/>
      <c r="AY96" s="4"/>
      <c r="AZ96" s="4"/>
      <c r="BA96" s="4"/>
      <c r="BB96" s="4"/>
    </row>
    <row r="98" spans="20:54" ht="15" customHeight="1" x14ac:dyDescent="0.3"/>
    <row r="103" spans="20:54" x14ac:dyDescent="0.3">
      <c r="T103" s="210" t="s">
        <v>18</v>
      </c>
      <c r="U103" s="210"/>
      <c r="V103" s="210"/>
      <c r="W103" s="210"/>
      <c r="X103" s="210"/>
      <c r="Y103" s="210"/>
      <c r="Z103" s="210"/>
      <c r="AA103" s="210"/>
      <c r="AB103" s="210"/>
      <c r="AC103" s="210"/>
      <c r="AD103" s="210"/>
      <c r="AE103" s="210"/>
      <c r="AF103" s="210"/>
      <c r="AG103" s="210"/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</row>
    <row r="104" spans="20:54" x14ac:dyDescent="0.3">
      <c r="T104" s="210"/>
      <c r="U104" s="210"/>
      <c r="V104" s="210"/>
      <c r="W104" s="210"/>
      <c r="X104" s="210"/>
      <c r="Y104" s="210"/>
      <c r="Z104" s="210"/>
      <c r="AA104" s="210"/>
      <c r="AB104" s="210"/>
      <c r="AC104" s="210"/>
      <c r="AD104" s="210"/>
      <c r="AE104" s="210"/>
      <c r="AF104" s="210"/>
      <c r="AG104" s="210"/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</row>
    <row r="107" spans="20:54" ht="22.8" x14ac:dyDescent="0.4">
      <c r="T107" s="211" t="s">
        <v>7</v>
      </c>
      <c r="U107" s="211"/>
      <c r="V107" s="211"/>
      <c r="W107" s="211"/>
      <c r="X107" s="211"/>
      <c r="Y107" s="211"/>
      <c r="Z107" s="211"/>
      <c r="AA107" s="211"/>
      <c r="AB107" s="211"/>
      <c r="AC107" s="211"/>
      <c r="AD107" s="211"/>
      <c r="AE107" s="211"/>
      <c r="AF107" s="211"/>
      <c r="AG107" s="211"/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11"/>
      <c r="BB107" s="211"/>
    </row>
    <row r="108" spans="20:54" ht="21" x14ac:dyDescent="0.4">
      <c r="T108" s="210" t="s">
        <v>8</v>
      </c>
      <c r="U108" s="210"/>
      <c r="V108" s="210"/>
      <c r="W108" s="210"/>
      <c r="X108" s="210"/>
      <c r="Y108" s="210"/>
      <c r="Z108" s="210"/>
      <c r="AA108" s="212" t="str">
        <f>C4</f>
        <v>Žďár nad Sázavou 8.9.2018</v>
      </c>
      <c r="AB108" s="212"/>
      <c r="AC108" s="212"/>
      <c r="AD108" s="212"/>
      <c r="AE108" s="212"/>
      <c r="AF108" s="212"/>
      <c r="AG108" s="3"/>
      <c r="AH108" s="3"/>
      <c r="AI108" s="210" t="s">
        <v>9</v>
      </c>
      <c r="AJ108" s="210"/>
      <c r="AK108" s="210"/>
      <c r="AL108" s="210"/>
      <c r="AM108" s="210"/>
      <c r="AN108" s="210"/>
      <c r="AO108" s="8" t="str">
        <f>CONCATENATE("(",P4,"-5)")</f>
        <v>(-5)</v>
      </c>
      <c r="AP108" s="7"/>
      <c r="AQ108" s="7"/>
      <c r="AR108" s="7"/>
      <c r="AS108" s="7"/>
      <c r="AT108" s="7"/>
      <c r="AU108" s="210" t="s">
        <v>10</v>
      </c>
      <c r="AV108" s="210"/>
      <c r="AW108" s="210"/>
      <c r="AX108" s="210"/>
      <c r="AY108" s="3"/>
      <c r="AZ108" s="3"/>
      <c r="BA108" s="3"/>
      <c r="BB108" s="3"/>
    </row>
    <row r="110" spans="20:54" ht="21" x14ac:dyDescent="0.4">
      <c r="T110" s="212" t="s">
        <v>11</v>
      </c>
      <c r="U110" s="212"/>
      <c r="V110" s="212"/>
      <c r="W110" s="212"/>
      <c r="X110" s="212"/>
      <c r="Y110" s="212"/>
      <c r="Z110" s="212"/>
      <c r="AA110" s="213" t="e">
        <f>#REF!</f>
        <v>#REF!</v>
      </c>
      <c r="AB110" s="213"/>
      <c r="AC110" s="213"/>
      <c r="AD110" s="213"/>
      <c r="AE110" s="213"/>
      <c r="AF110" s="213"/>
      <c r="AG110" s="213"/>
      <c r="AH110" s="213"/>
      <c r="AI110" s="213"/>
      <c r="AJ110" s="213"/>
      <c r="AK110" s="3"/>
      <c r="AL110" s="212" t="s">
        <v>12</v>
      </c>
      <c r="AM110" s="212"/>
      <c r="AN110" s="212"/>
      <c r="AO110" s="212"/>
      <c r="AP110" s="212"/>
      <c r="AQ110" s="212"/>
      <c r="AR110" s="212"/>
      <c r="AS110" s="213" t="e">
        <f>#REF!</f>
        <v>#REF!</v>
      </c>
      <c r="AT110" s="213"/>
      <c r="AU110" s="213"/>
      <c r="AV110" s="213"/>
      <c r="AW110" s="213"/>
      <c r="AX110" s="213"/>
      <c r="AY110" s="213"/>
      <c r="AZ110" s="213"/>
      <c r="BA110" s="213"/>
      <c r="BB110" s="213"/>
    </row>
    <row r="113" spans="20:54" ht="15.6" x14ac:dyDescent="0.3">
      <c r="T113" s="214" t="s">
        <v>13</v>
      </c>
      <c r="U113" s="214"/>
      <c r="V113" s="214"/>
      <c r="W113" s="214"/>
      <c r="X113" s="214"/>
      <c r="Y113" s="214"/>
      <c r="Z113" s="4"/>
      <c r="AA113" s="214"/>
      <c r="AB113" s="214"/>
      <c r="AC113" s="4"/>
      <c r="AD113" s="4"/>
      <c r="AE113" s="4"/>
      <c r="AF113" s="214" t="s">
        <v>14</v>
      </c>
      <c r="AG113" s="214"/>
      <c r="AH113" s="214"/>
      <c r="AI113" s="214"/>
      <c r="AJ113" s="214"/>
      <c r="AK113" s="214"/>
      <c r="AL113" s="4"/>
      <c r="AM113" s="4"/>
      <c r="AN113" s="4"/>
      <c r="AO113" s="4"/>
      <c r="AP113" s="4"/>
      <c r="AQ113" s="4"/>
      <c r="AR113" s="214" t="s">
        <v>15</v>
      </c>
      <c r="AS113" s="214"/>
      <c r="AT113" s="214"/>
      <c r="AU113" s="214"/>
      <c r="AV113" s="214"/>
      <c r="AW113" s="214"/>
      <c r="AX113" s="4"/>
      <c r="AY113" s="4"/>
      <c r="AZ113" s="4"/>
      <c r="BA113" s="4"/>
      <c r="BB113" s="4"/>
    </row>
    <row r="115" spans="20:54" x14ac:dyDescent="0.3">
      <c r="T115">
        <v>1</v>
      </c>
      <c r="U115">
        <v>2</v>
      </c>
      <c r="V115">
        <v>3</v>
      </c>
      <c r="W115">
        <v>4</v>
      </c>
      <c r="X115">
        <v>5</v>
      </c>
      <c r="Y115">
        <v>6</v>
      </c>
      <c r="Z115">
        <v>7</v>
      </c>
      <c r="AA115">
        <v>8</v>
      </c>
      <c r="AB115">
        <v>9</v>
      </c>
      <c r="AC115">
        <v>10</v>
      </c>
      <c r="AF115">
        <v>1</v>
      </c>
      <c r="AG115">
        <v>2</v>
      </c>
      <c r="AH115">
        <v>3</v>
      </c>
      <c r="AI115">
        <v>4</v>
      </c>
      <c r="AJ115">
        <v>5</v>
      </c>
      <c r="AK115">
        <v>6</v>
      </c>
      <c r="AL115">
        <v>7</v>
      </c>
      <c r="AM115">
        <v>8</v>
      </c>
      <c r="AN115">
        <v>9</v>
      </c>
      <c r="AO115">
        <v>10</v>
      </c>
      <c r="AP115" t="s">
        <v>16</v>
      </c>
      <c r="AQ115" t="s">
        <v>17</v>
      </c>
      <c r="AR115">
        <v>1</v>
      </c>
      <c r="AS115">
        <v>2</v>
      </c>
      <c r="AT115">
        <v>3</v>
      </c>
      <c r="AU115">
        <v>4</v>
      </c>
      <c r="AV115">
        <v>5</v>
      </c>
      <c r="AW115">
        <v>6</v>
      </c>
      <c r="AX115">
        <v>7</v>
      </c>
      <c r="AY115">
        <v>8</v>
      </c>
      <c r="AZ115">
        <v>9</v>
      </c>
      <c r="BA115">
        <v>10</v>
      </c>
    </row>
    <row r="116" spans="20:54" x14ac:dyDescent="0.3">
      <c r="T116">
        <v>1</v>
      </c>
      <c r="U116">
        <v>2</v>
      </c>
      <c r="V116">
        <v>3</v>
      </c>
      <c r="W116">
        <v>4</v>
      </c>
      <c r="X116">
        <v>5</v>
      </c>
      <c r="Y116">
        <v>6</v>
      </c>
      <c r="Z116">
        <v>7</v>
      </c>
      <c r="AA116">
        <v>8</v>
      </c>
      <c r="AB116">
        <v>9</v>
      </c>
      <c r="AC116">
        <v>10</v>
      </c>
      <c r="AF116">
        <v>1</v>
      </c>
      <c r="AG116">
        <v>2</v>
      </c>
      <c r="AH116">
        <v>3</v>
      </c>
      <c r="AI116">
        <v>4</v>
      </c>
      <c r="AJ116">
        <v>5</v>
      </c>
      <c r="AK116">
        <v>6</v>
      </c>
      <c r="AL116">
        <v>7</v>
      </c>
      <c r="AM116">
        <v>8</v>
      </c>
      <c r="AN116">
        <v>9</v>
      </c>
      <c r="AO116">
        <v>10</v>
      </c>
      <c r="AR116">
        <v>1</v>
      </c>
      <c r="AS116">
        <v>2</v>
      </c>
      <c r="AT116">
        <v>3</v>
      </c>
      <c r="AU116">
        <v>4</v>
      </c>
      <c r="AV116">
        <v>5</v>
      </c>
      <c r="AW116">
        <v>6</v>
      </c>
      <c r="AX116">
        <v>7</v>
      </c>
      <c r="AY116">
        <v>8</v>
      </c>
      <c r="AZ116">
        <v>9</v>
      </c>
      <c r="BA116">
        <v>10</v>
      </c>
    </row>
    <row r="121" spans="20:54" x14ac:dyDescent="0.3">
      <c r="T121" s="210" t="s">
        <v>18</v>
      </c>
      <c r="U121" s="210"/>
      <c r="V121" s="210"/>
      <c r="W121" s="210"/>
      <c r="X121" s="210"/>
      <c r="Y121" s="210"/>
      <c r="Z121" s="210"/>
      <c r="AA121" s="210"/>
      <c r="AB121" s="210"/>
      <c r="AC121" s="210"/>
      <c r="AD121" s="210"/>
      <c r="AE121" s="210"/>
      <c r="AF121" s="210"/>
      <c r="AG121" s="210"/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</row>
    <row r="122" spans="20:54" x14ac:dyDescent="0.3">
      <c r="T122" s="210"/>
      <c r="U122" s="210"/>
      <c r="V122" s="210"/>
      <c r="W122" s="210"/>
      <c r="X122" s="210"/>
      <c r="Y122" s="210"/>
      <c r="Z122" s="210"/>
      <c r="AA122" s="210"/>
      <c r="AB122" s="210"/>
      <c r="AC122" s="210"/>
      <c r="AD122" s="210"/>
      <c r="AE122" s="210"/>
      <c r="AF122" s="210"/>
      <c r="AG122" s="210"/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</row>
    <row r="126" spans="20:54" ht="22.8" x14ac:dyDescent="0.4">
      <c r="T126" s="211" t="s">
        <v>7</v>
      </c>
      <c r="U126" s="211"/>
      <c r="V126" s="211"/>
      <c r="W126" s="211"/>
      <c r="X126" s="211"/>
      <c r="Y126" s="211"/>
      <c r="Z126" s="211"/>
      <c r="AA126" s="211"/>
      <c r="AB126" s="211"/>
      <c r="AC126" s="211"/>
      <c r="AD126" s="211"/>
      <c r="AE126" s="211"/>
      <c r="AF126" s="211"/>
      <c r="AG126" s="211"/>
      <c r="AH126" s="211"/>
      <c r="AI126" s="211"/>
      <c r="AJ126" s="211"/>
      <c r="AK126" s="211"/>
      <c r="AL126" s="211"/>
      <c r="AM126" s="21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  <c r="AY126" s="211"/>
      <c r="AZ126" s="211"/>
      <c r="BA126" s="211"/>
      <c r="BB126" s="211"/>
    </row>
    <row r="127" spans="20:54" ht="21" x14ac:dyDescent="0.4">
      <c r="T127" s="210" t="s">
        <v>8</v>
      </c>
      <c r="U127" s="210"/>
      <c r="V127" s="210"/>
      <c r="W127" s="210"/>
      <c r="X127" s="210"/>
      <c r="Y127" s="210"/>
      <c r="Z127" s="210"/>
      <c r="AA127" s="212" t="str">
        <f>C4</f>
        <v>Žďár nad Sázavou 8.9.2018</v>
      </c>
      <c r="AB127" s="212"/>
      <c r="AC127" s="212"/>
      <c r="AD127" s="212"/>
      <c r="AE127" s="212"/>
      <c r="AF127" s="212"/>
      <c r="AG127" s="3"/>
      <c r="AH127" s="3"/>
      <c r="AI127" s="210" t="s">
        <v>9</v>
      </c>
      <c r="AJ127" s="210"/>
      <c r="AK127" s="210"/>
      <c r="AL127" s="210"/>
      <c r="AM127" s="210"/>
      <c r="AN127" s="210"/>
      <c r="AO127" s="8" t="str">
        <f>CONCATENATE("(",P4,"-6)")</f>
        <v>(-6)</v>
      </c>
      <c r="AP127" s="7"/>
      <c r="AQ127" s="7"/>
      <c r="AR127" s="7"/>
      <c r="AS127" s="7"/>
      <c r="AT127" s="7"/>
      <c r="AU127" s="210" t="s">
        <v>10</v>
      </c>
      <c r="AV127" s="210"/>
      <c r="AW127" s="210"/>
      <c r="AX127" s="210"/>
      <c r="AY127" s="3"/>
      <c r="AZ127" s="3"/>
      <c r="BA127" s="3"/>
      <c r="BB127" s="3"/>
    </row>
    <row r="129" spans="20:54" ht="21" x14ac:dyDescent="0.4">
      <c r="T129" s="212" t="s">
        <v>11</v>
      </c>
      <c r="U129" s="212"/>
      <c r="V129" s="212"/>
      <c r="W129" s="212"/>
      <c r="X129" s="212"/>
      <c r="Y129" s="212"/>
      <c r="Z129" s="212"/>
      <c r="AA129" s="213" t="e">
        <f>#REF!</f>
        <v>#REF!</v>
      </c>
      <c r="AB129" s="213"/>
      <c r="AC129" s="213"/>
      <c r="AD129" s="213"/>
      <c r="AE129" s="213"/>
      <c r="AF129" s="213"/>
      <c r="AG129" s="213"/>
      <c r="AH129" s="213"/>
      <c r="AI129" s="213"/>
      <c r="AJ129" s="213"/>
      <c r="AK129" s="3"/>
      <c r="AL129" s="212" t="s">
        <v>12</v>
      </c>
      <c r="AM129" s="212"/>
      <c r="AN129" s="212"/>
      <c r="AO129" s="212"/>
      <c r="AP129" s="212"/>
      <c r="AQ129" s="212"/>
      <c r="AR129" s="212"/>
      <c r="AS129" s="213" t="e">
        <f>#REF!</f>
        <v>#REF!</v>
      </c>
      <c r="AT129" s="213"/>
      <c r="AU129" s="213"/>
      <c r="AV129" s="213"/>
      <c r="AW129" s="213"/>
      <c r="AX129" s="213"/>
      <c r="AY129" s="213"/>
      <c r="AZ129" s="213"/>
      <c r="BA129" s="213"/>
      <c r="BB129" s="213"/>
    </row>
    <row r="132" spans="20:54" ht="15.6" x14ac:dyDescent="0.3">
      <c r="T132" s="214" t="s">
        <v>13</v>
      </c>
      <c r="U132" s="214"/>
      <c r="V132" s="214"/>
      <c r="W132" s="214"/>
      <c r="X132" s="214"/>
      <c r="Y132" s="214"/>
      <c r="Z132" s="4"/>
      <c r="AA132" s="214"/>
      <c r="AB132" s="214"/>
      <c r="AC132" s="4"/>
      <c r="AD132" s="4"/>
      <c r="AE132" s="4"/>
      <c r="AF132" s="214" t="s">
        <v>14</v>
      </c>
      <c r="AG132" s="214"/>
      <c r="AH132" s="214"/>
      <c r="AI132" s="214"/>
      <c r="AJ132" s="214"/>
      <c r="AK132" s="214"/>
      <c r="AL132" s="4"/>
      <c r="AM132" s="4"/>
      <c r="AN132" s="4"/>
      <c r="AO132" s="4"/>
      <c r="AP132" s="4"/>
      <c r="AQ132" s="4"/>
      <c r="AR132" s="214" t="s">
        <v>15</v>
      </c>
      <c r="AS132" s="214"/>
      <c r="AT132" s="214"/>
      <c r="AU132" s="214"/>
      <c r="AV132" s="214"/>
      <c r="AW132" s="214"/>
      <c r="AX132" s="4"/>
      <c r="AY132" s="4"/>
      <c r="AZ132" s="4"/>
      <c r="BA132" s="4"/>
      <c r="BB132" s="4"/>
    </row>
    <row r="134" spans="20:54" x14ac:dyDescent="0.3">
      <c r="T134">
        <v>1</v>
      </c>
      <c r="U134">
        <v>2</v>
      </c>
      <c r="V134">
        <v>3</v>
      </c>
      <c r="W134">
        <v>4</v>
      </c>
      <c r="X134">
        <v>5</v>
      </c>
      <c r="Y134">
        <v>6</v>
      </c>
      <c r="Z134">
        <v>7</v>
      </c>
      <c r="AA134">
        <v>8</v>
      </c>
      <c r="AB134">
        <v>9</v>
      </c>
      <c r="AC134">
        <v>10</v>
      </c>
      <c r="AF134">
        <v>1</v>
      </c>
      <c r="AG134">
        <v>2</v>
      </c>
      <c r="AH134">
        <v>3</v>
      </c>
      <c r="AI134">
        <v>4</v>
      </c>
      <c r="AJ134">
        <v>5</v>
      </c>
      <c r="AK134">
        <v>6</v>
      </c>
      <c r="AL134">
        <v>7</v>
      </c>
      <c r="AM134">
        <v>8</v>
      </c>
      <c r="AN134">
        <v>9</v>
      </c>
      <c r="AO134">
        <v>10</v>
      </c>
      <c r="AP134" t="s">
        <v>16</v>
      </c>
      <c r="AQ134" t="s">
        <v>17</v>
      </c>
      <c r="AR134">
        <v>1</v>
      </c>
      <c r="AS134">
        <v>2</v>
      </c>
      <c r="AT134">
        <v>3</v>
      </c>
      <c r="AU134">
        <v>4</v>
      </c>
      <c r="AV134">
        <v>5</v>
      </c>
      <c r="AW134">
        <v>6</v>
      </c>
      <c r="AX134">
        <v>7</v>
      </c>
      <c r="AY134">
        <v>8</v>
      </c>
      <c r="AZ134">
        <v>9</v>
      </c>
      <c r="BA134">
        <v>10</v>
      </c>
      <c r="BB134" t="s">
        <v>17</v>
      </c>
    </row>
    <row r="135" spans="20:54" x14ac:dyDescent="0.3">
      <c r="T135">
        <v>1</v>
      </c>
      <c r="U135">
        <v>2</v>
      </c>
      <c r="V135">
        <v>3</v>
      </c>
      <c r="W135">
        <v>4</v>
      </c>
      <c r="X135">
        <v>5</v>
      </c>
      <c r="Y135">
        <v>6</v>
      </c>
      <c r="Z135">
        <v>7</v>
      </c>
      <c r="AA135">
        <v>8</v>
      </c>
      <c r="AB135">
        <v>9</v>
      </c>
      <c r="AC135">
        <v>10</v>
      </c>
      <c r="AF135">
        <v>1</v>
      </c>
      <c r="AG135">
        <v>2</v>
      </c>
      <c r="AH135">
        <v>3</v>
      </c>
      <c r="AI135">
        <v>4</v>
      </c>
      <c r="AJ135">
        <v>5</v>
      </c>
      <c r="AK135">
        <v>6</v>
      </c>
      <c r="AL135">
        <v>7</v>
      </c>
      <c r="AM135">
        <v>8</v>
      </c>
      <c r="AN135">
        <v>9</v>
      </c>
      <c r="AO135">
        <v>10</v>
      </c>
      <c r="AR135">
        <v>1</v>
      </c>
      <c r="AS135">
        <v>2</v>
      </c>
      <c r="AT135">
        <v>3</v>
      </c>
      <c r="AU135">
        <v>4</v>
      </c>
      <c r="AV135">
        <v>5</v>
      </c>
      <c r="AW135">
        <v>6</v>
      </c>
      <c r="AX135">
        <v>7</v>
      </c>
      <c r="AY135">
        <v>8</v>
      </c>
      <c r="AZ135">
        <v>9</v>
      </c>
      <c r="BA135">
        <v>10</v>
      </c>
      <c r="BB135" t="s">
        <v>17</v>
      </c>
    </row>
    <row r="139" spans="20:54" x14ac:dyDescent="0.3">
      <c r="T139" s="210" t="s">
        <v>18</v>
      </c>
      <c r="U139" s="210"/>
      <c r="V139" s="210"/>
      <c r="W139" s="210"/>
      <c r="X139" s="210"/>
      <c r="Y139" s="210"/>
      <c r="Z139" s="210"/>
      <c r="AA139" s="210"/>
      <c r="AB139" s="210"/>
      <c r="AC139" s="210"/>
      <c r="AD139" s="210"/>
      <c r="AE139" s="210"/>
      <c r="AF139" s="210"/>
      <c r="AG139" s="210"/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</row>
    <row r="140" spans="20:54" x14ac:dyDescent="0.3">
      <c r="T140" s="210"/>
      <c r="U140" s="210"/>
      <c r="V140" s="210"/>
      <c r="W140" s="210"/>
      <c r="X140" s="210"/>
      <c r="Y140" s="210"/>
      <c r="Z140" s="210"/>
      <c r="AA140" s="210"/>
      <c r="AB140" s="210"/>
      <c r="AC140" s="210"/>
      <c r="AD140" s="210"/>
      <c r="AE140" s="210"/>
      <c r="AF140" s="210"/>
      <c r="AG140" s="210"/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</row>
  </sheetData>
  <mergeCells count="235">
    <mergeCell ref="E19:E20"/>
    <mergeCell ref="F19:F20"/>
    <mergeCell ref="O19:O20"/>
    <mergeCell ref="E21:E22"/>
    <mergeCell ref="F21:F22"/>
    <mergeCell ref="G21:G22"/>
    <mergeCell ref="H21:H22"/>
    <mergeCell ref="K21:K22"/>
    <mergeCell ref="O21:O22"/>
    <mergeCell ref="A35:A36"/>
    <mergeCell ref="B35:C36"/>
    <mergeCell ref="D35:D36"/>
    <mergeCell ref="P19:P20"/>
    <mergeCell ref="A24:R24"/>
    <mergeCell ref="A25:A26"/>
    <mergeCell ref="B25:C26"/>
    <mergeCell ref="D25:D26"/>
    <mergeCell ref="E25:N26"/>
    <mergeCell ref="A19:A22"/>
    <mergeCell ref="I19:I20"/>
    <mergeCell ref="J19:J20"/>
    <mergeCell ref="K19:K20"/>
    <mergeCell ref="C21:C22"/>
    <mergeCell ref="D21:D22"/>
    <mergeCell ref="Q21:Q22"/>
    <mergeCell ref="R21:R22"/>
    <mergeCell ref="P21:P22"/>
    <mergeCell ref="A27:A28"/>
    <mergeCell ref="B27:C28"/>
    <mergeCell ref="D27:D28"/>
    <mergeCell ref="E27:N28"/>
    <mergeCell ref="C19:C20"/>
    <mergeCell ref="D19:D20"/>
    <mergeCell ref="E29:N30"/>
    <mergeCell ref="A31:A32"/>
    <mergeCell ref="B31:C32"/>
    <mergeCell ref="D31:D32"/>
    <mergeCell ref="E31:N32"/>
    <mergeCell ref="A33:A34"/>
    <mergeCell ref="B33:C34"/>
    <mergeCell ref="D33:D34"/>
    <mergeCell ref="E33:N34"/>
    <mergeCell ref="A4:B6"/>
    <mergeCell ref="C4:R4"/>
    <mergeCell ref="T139:BB140"/>
    <mergeCell ref="T129:Z129"/>
    <mergeCell ref="AA129:AJ129"/>
    <mergeCell ref="AL129:AR129"/>
    <mergeCell ref="AS129:BB129"/>
    <mergeCell ref="T132:Y132"/>
    <mergeCell ref="AA132:AB132"/>
    <mergeCell ref="AF132:AK132"/>
    <mergeCell ref="AR132:AW132"/>
    <mergeCell ref="T121:BB122"/>
    <mergeCell ref="T126:BB126"/>
    <mergeCell ref="T127:Z127"/>
    <mergeCell ref="AA127:AF127"/>
    <mergeCell ref="AI127:AN127"/>
    <mergeCell ref="AU127:AX127"/>
    <mergeCell ref="T110:Z110"/>
    <mergeCell ref="AA110:AJ110"/>
    <mergeCell ref="AL110:AR110"/>
    <mergeCell ref="E35:N36"/>
    <mergeCell ref="A29:A30"/>
    <mergeCell ref="B29:C30"/>
    <mergeCell ref="D29:D30"/>
    <mergeCell ref="AS110:BB110"/>
    <mergeCell ref="T113:Y113"/>
    <mergeCell ref="AA113:AB113"/>
    <mergeCell ref="AF113:AK113"/>
    <mergeCell ref="AR113:AW113"/>
    <mergeCell ref="T103:BB104"/>
    <mergeCell ref="T107:BB107"/>
    <mergeCell ref="T108:Z108"/>
    <mergeCell ref="AA108:AF108"/>
    <mergeCell ref="AI108:AN108"/>
    <mergeCell ref="AU108:AX108"/>
    <mergeCell ref="T96:Y96"/>
    <mergeCell ref="AA96:AB96"/>
    <mergeCell ref="AF96:AK96"/>
    <mergeCell ref="AR96:AW96"/>
    <mergeCell ref="T85:BB86"/>
    <mergeCell ref="T90:BB90"/>
    <mergeCell ref="T91:Z91"/>
    <mergeCell ref="AA91:AF91"/>
    <mergeCell ref="AI91:AN91"/>
    <mergeCell ref="AU91:AX91"/>
    <mergeCell ref="T93:Z93"/>
    <mergeCell ref="AA93:AJ93"/>
    <mergeCell ref="AL93:AR93"/>
    <mergeCell ref="AS93:BB93"/>
    <mergeCell ref="T75:Z75"/>
    <mergeCell ref="AA75:AJ75"/>
    <mergeCell ref="AL75:AR75"/>
    <mergeCell ref="T73:Z73"/>
    <mergeCell ref="AS75:BB75"/>
    <mergeCell ref="T72:BB72"/>
    <mergeCell ref="T78:Y78"/>
    <mergeCell ref="AA78:AB78"/>
    <mergeCell ref="AF78:AK78"/>
    <mergeCell ref="AR78:AW78"/>
    <mergeCell ref="AA73:AF73"/>
    <mergeCell ref="AI73:AN73"/>
    <mergeCell ref="AU73:AX73"/>
    <mergeCell ref="T67:BB68"/>
    <mergeCell ref="T60:Y60"/>
    <mergeCell ref="AA60:AB60"/>
    <mergeCell ref="AF60:AK60"/>
    <mergeCell ref="AR60:AW60"/>
    <mergeCell ref="P37:Q37"/>
    <mergeCell ref="T57:Z57"/>
    <mergeCell ref="AA57:AJ57"/>
    <mergeCell ref="AI55:AN55"/>
    <mergeCell ref="T55:Z55"/>
    <mergeCell ref="AA55:AF55"/>
    <mergeCell ref="T53:BB54"/>
    <mergeCell ref="AL57:AR57"/>
    <mergeCell ref="AS57:BB57"/>
    <mergeCell ref="AU55:AX55"/>
    <mergeCell ref="T50:BB51"/>
    <mergeCell ref="A7:A10"/>
    <mergeCell ref="C7:E10"/>
    <mergeCell ref="AF43:AK43"/>
    <mergeCell ref="AR43:AW43"/>
    <mergeCell ref="Q13:Q14"/>
    <mergeCell ref="R13:R14"/>
    <mergeCell ref="Q11:Q12"/>
    <mergeCell ref="R11:R12"/>
    <mergeCell ref="C13:C14"/>
    <mergeCell ref="D13:D14"/>
    <mergeCell ref="E13:E14"/>
    <mergeCell ref="I13:I14"/>
    <mergeCell ref="J13:J14"/>
    <mergeCell ref="K13:K14"/>
    <mergeCell ref="L13:L14"/>
    <mergeCell ref="M13:M14"/>
    <mergeCell ref="K11:K12"/>
    <mergeCell ref="L11:L12"/>
    <mergeCell ref="M11:M12"/>
    <mergeCell ref="N11:N12"/>
    <mergeCell ref="O11:O12"/>
    <mergeCell ref="G15:G16"/>
    <mergeCell ref="H15:H16"/>
    <mergeCell ref="P11:P12"/>
    <mergeCell ref="A11:A14"/>
    <mergeCell ref="C11:C12"/>
    <mergeCell ref="D11:D12"/>
    <mergeCell ref="E11:E12"/>
    <mergeCell ref="F11:H14"/>
    <mergeCell ref="I11:I12"/>
    <mergeCell ref="J11:J12"/>
    <mergeCell ref="A15:A18"/>
    <mergeCell ref="C15:C16"/>
    <mergeCell ref="D15:D16"/>
    <mergeCell ref="E15:E16"/>
    <mergeCell ref="F15:F16"/>
    <mergeCell ref="H17:H18"/>
    <mergeCell ref="D17:D18"/>
    <mergeCell ref="E17:E18"/>
    <mergeCell ref="F17:F18"/>
    <mergeCell ref="G17:G18"/>
    <mergeCell ref="I15:K18"/>
    <mergeCell ref="C17:C18"/>
    <mergeCell ref="N13:N14"/>
    <mergeCell ref="O13:O14"/>
    <mergeCell ref="P13:P14"/>
    <mergeCell ref="O15:O16"/>
    <mergeCell ref="P15:P16"/>
    <mergeCell ref="Q15:Q16"/>
    <mergeCell ref="R15:R16"/>
    <mergeCell ref="R17:R18"/>
    <mergeCell ref="G19:G20"/>
    <mergeCell ref="H19:H20"/>
    <mergeCell ref="L15:L16"/>
    <mergeCell ref="M15:M16"/>
    <mergeCell ref="N15:N16"/>
    <mergeCell ref="N17:N18"/>
    <mergeCell ref="O17:O18"/>
    <mergeCell ref="P17:P18"/>
    <mergeCell ref="L17:L18"/>
    <mergeCell ref="M17:M18"/>
    <mergeCell ref="L19:N22"/>
    <mergeCell ref="R19:R20"/>
    <mergeCell ref="Q19:Q20"/>
    <mergeCell ref="Q17:Q18"/>
    <mergeCell ref="I21:I22"/>
    <mergeCell ref="J21:J22"/>
    <mergeCell ref="A2:R3"/>
    <mergeCell ref="T43:Y43"/>
    <mergeCell ref="AA43:AB43"/>
    <mergeCell ref="T37:BB37"/>
    <mergeCell ref="T38:Z38"/>
    <mergeCell ref="AA38:AF38"/>
    <mergeCell ref="AI38:AN38"/>
    <mergeCell ref="AU38:AX38"/>
    <mergeCell ref="T40:Z40"/>
    <mergeCell ref="AA40:AJ40"/>
    <mergeCell ref="AL40:AR40"/>
    <mergeCell ref="AS40:BB40"/>
    <mergeCell ref="O7:O8"/>
    <mergeCell ref="P7:P8"/>
    <mergeCell ref="Q7:Q8"/>
    <mergeCell ref="R7:R8"/>
    <mergeCell ref="F9:F10"/>
    <mergeCell ref="G9:G10"/>
    <mergeCell ref="N7:N8"/>
    <mergeCell ref="F7:F8"/>
    <mergeCell ref="G7:G8"/>
    <mergeCell ref="H7:H8"/>
    <mergeCell ref="R9:R10"/>
    <mergeCell ref="L9:L10"/>
    <mergeCell ref="B7:B10"/>
    <mergeCell ref="B11:B14"/>
    <mergeCell ref="B15:B18"/>
    <mergeCell ref="B19:B22"/>
    <mergeCell ref="C5:E6"/>
    <mergeCell ref="F5:H6"/>
    <mergeCell ref="I5:K6"/>
    <mergeCell ref="L5:N6"/>
    <mergeCell ref="O5:Q5"/>
    <mergeCell ref="O6:Q6"/>
    <mergeCell ref="M9:M10"/>
    <mergeCell ref="N9:N10"/>
    <mergeCell ref="O9:O10"/>
    <mergeCell ref="P9:P10"/>
    <mergeCell ref="Q9:Q10"/>
    <mergeCell ref="H9:H10"/>
    <mergeCell ref="I9:I10"/>
    <mergeCell ref="J9:J10"/>
    <mergeCell ref="K9:K10"/>
    <mergeCell ref="I7:I8"/>
    <mergeCell ref="J7:J8"/>
    <mergeCell ref="K7:K8"/>
    <mergeCell ref="L7:L8"/>
    <mergeCell ref="M7:M8"/>
  </mergeCells>
  <pageMargins left="0.11811023622047245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140"/>
  <sheetViews>
    <sheetView showGridLines="0" workbookViewId="0">
      <selection activeCell="V9" sqref="V9"/>
    </sheetView>
  </sheetViews>
  <sheetFormatPr defaultRowHeight="14.4" x14ac:dyDescent="0.3"/>
  <cols>
    <col min="1" max="1" width="4" customWidth="1"/>
    <col min="2" max="2" width="34.5546875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5" width="4.33203125" customWidth="1"/>
    <col min="16" max="16" width="1.44140625" customWidth="1"/>
    <col min="17" max="17" width="4.33203125" customWidth="1"/>
    <col min="18" max="18" width="6.44140625" customWidth="1"/>
    <col min="221" max="221" width="4" customWidth="1"/>
    <col min="222" max="222" width="35.33203125" bestFit="1" customWidth="1"/>
    <col min="223" max="223" width="4.33203125" customWidth="1"/>
    <col min="224" max="224" width="1.44140625" customWidth="1"/>
    <col min="225" max="226" width="4.33203125" customWidth="1"/>
    <col min="227" max="227" width="1.44140625" customWidth="1"/>
    <col min="228" max="229" width="4.33203125" customWidth="1"/>
    <col min="230" max="230" width="1.44140625" customWidth="1"/>
    <col min="231" max="232" width="4.33203125" customWidth="1"/>
    <col min="233" max="233" width="1.44140625" customWidth="1"/>
    <col min="234" max="234" width="4.33203125" customWidth="1"/>
    <col min="235" max="235" width="4.6640625" customWidth="1"/>
    <col min="236" max="236" width="1.44140625" customWidth="1"/>
    <col min="237" max="237" width="4.6640625" customWidth="1"/>
    <col min="238" max="238" width="6.6640625" bestFit="1" customWidth="1"/>
    <col min="477" max="477" width="4" customWidth="1"/>
    <col min="478" max="478" width="35.33203125" bestFit="1" customWidth="1"/>
    <col min="479" max="479" width="4.33203125" customWidth="1"/>
    <col min="480" max="480" width="1.44140625" customWidth="1"/>
    <col min="481" max="482" width="4.33203125" customWidth="1"/>
    <col min="483" max="483" width="1.44140625" customWidth="1"/>
    <col min="484" max="485" width="4.33203125" customWidth="1"/>
    <col min="486" max="486" width="1.44140625" customWidth="1"/>
    <col min="487" max="488" width="4.33203125" customWidth="1"/>
    <col min="489" max="489" width="1.44140625" customWidth="1"/>
    <col min="490" max="490" width="4.33203125" customWidth="1"/>
    <col min="491" max="491" width="4.6640625" customWidth="1"/>
    <col min="492" max="492" width="1.44140625" customWidth="1"/>
    <col min="493" max="493" width="4.6640625" customWidth="1"/>
    <col min="494" max="494" width="6.6640625" bestFit="1" customWidth="1"/>
    <col min="733" max="733" width="4" customWidth="1"/>
    <col min="734" max="734" width="35.33203125" bestFit="1" customWidth="1"/>
    <col min="735" max="735" width="4.33203125" customWidth="1"/>
    <col min="736" max="736" width="1.44140625" customWidth="1"/>
    <col min="737" max="738" width="4.33203125" customWidth="1"/>
    <col min="739" max="739" width="1.44140625" customWidth="1"/>
    <col min="740" max="741" width="4.33203125" customWidth="1"/>
    <col min="742" max="742" width="1.44140625" customWidth="1"/>
    <col min="743" max="744" width="4.33203125" customWidth="1"/>
    <col min="745" max="745" width="1.44140625" customWidth="1"/>
    <col min="746" max="746" width="4.33203125" customWidth="1"/>
    <col min="747" max="747" width="4.6640625" customWidth="1"/>
    <col min="748" max="748" width="1.44140625" customWidth="1"/>
    <col min="749" max="749" width="4.6640625" customWidth="1"/>
    <col min="750" max="750" width="6.6640625" bestFit="1" customWidth="1"/>
    <col min="989" max="989" width="4" customWidth="1"/>
    <col min="990" max="990" width="35.33203125" bestFit="1" customWidth="1"/>
    <col min="991" max="991" width="4.33203125" customWidth="1"/>
    <col min="992" max="992" width="1.44140625" customWidth="1"/>
    <col min="993" max="994" width="4.33203125" customWidth="1"/>
    <col min="995" max="995" width="1.44140625" customWidth="1"/>
    <col min="996" max="997" width="4.33203125" customWidth="1"/>
    <col min="998" max="998" width="1.44140625" customWidth="1"/>
    <col min="999" max="1000" width="4.33203125" customWidth="1"/>
    <col min="1001" max="1001" width="1.44140625" customWidth="1"/>
    <col min="1002" max="1002" width="4.33203125" customWidth="1"/>
    <col min="1003" max="1003" width="4.6640625" customWidth="1"/>
    <col min="1004" max="1004" width="1.44140625" customWidth="1"/>
    <col min="1005" max="1005" width="4.6640625" customWidth="1"/>
    <col min="1006" max="1006" width="6.6640625" bestFit="1" customWidth="1"/>
    <col min="1245" max="1245" width="4" customWidth="1"/>
    <col min="1246" max="1246" width="35.33203125" bestFit="1" customWidth="1"/>
    <col min="1247" max="1247" width="4.33203125" customWidth="1"/>
    <col min="1248" max="1248" width="1.44140625" customWidth="1"/>
    <col min="1249" max="1250" width="4.33203125" customWidth="1"/>
    <col min="1251" max="1251" width="1.44140625" customWidth="1"/>
    <col min="1252" max="1253" width="4.33203125" customWidth="1"/>
    <col min="1254" max="1254" width="1.44140625" customWidth="1"/>
    <col min="1255" max="1256" width="4.33203125" customWidth="1"/>
    <col min="1257" max="1257" width="1.44140625" customWidth="1"/>
    <col min="1258" max="1258" width="4.33203125" customWidth="1"/>
    <col min="1259" max="1259" width="4.6640625" customWidth="1"/>
    <col min="1260" max="1260" width="1.44140625" customWidth="1"/>
    <col min="1261" max="1261" width="4.6640625" customWidth="1"/>
    <col min="1262" max="1262" width="6.6640625" bestFit="1" customWidth="1"/>
    <col min="1501" max="1501" width="4" customWidth="1"/>
    <col min="1502" max="1502" width="35.33203125" bestFit="1" customWidth="1"/>
    <col min="1503" max="1503" width="4.33203125" customWidth="1"/>
    <col min="1504" max="1504" width="1.44140625" customWidth="1"/>
    <col min="1505" max="1506" width="4.33203125" customWidth="1"/>
    <col min="1507" max="1507" width="1.44140625" customWidth="1"/>
    <col min="1508" max="1509" width="4.33203125" customWidth="1"/>
    <col min="1510" max="1510" width="1.44140625" customWidth="1"/>
    <col min="1511" max="1512" width="4.33203125" customWidth="1"/>
    <col min="1513" max="1513" width="1.44140625" customWidth="1"/>
    <col min="1514" max="1514" width="4.33203125" customWidth="1"/>
    <col min="1515" max="1515" width="4.6640625" customWidth="1"/>
    <col min="1516" max="1516" width="1.44140625" customWidth="1"/>
    <col min="1517" max="1517" width="4.6640625" customWidth="1"/>
    <col min="1518" max="1518" width="6.6640625" bestFit="1" customWidth="1"/>
    <col min="1757" max="1757" width="4" customWidth="1"/>
    <col min="1758" max="1758" width="35.33203125" bestFit="1" customWidth="1"/>
    <col min="1759" max="1759" width="4.33203125" customWidth="1"/>
    <col min="1760" max="1760" width="1.44140625" customWidth="1"/>
    <col min="1761" max="1762" width="4.33203125" customWidth="1"/>
    <col min="1763" max="1763" width="1.44140625" customWidth="1"/>
    <col min="1764" max="1765" width="4.33203125" customWidth="1"/>
    <col min="1766" max="1766" width="1.44140625" customWidth="1"/>
    <col min="1767" max="1768" width="4.33203125" customWidth="1"/>
    <col min="1769" max="1769" width="1.44140625" customWidth="1"/>
    <col min="1770" max="1770" width="4.33203125" customWidth="1"/>
    <col min="1771" max="1771" width="4.6640625" customWidth="1"/>
    <col min="1772" max="1772" width="1.44140625" customWidth="1"/>
    <col min="1773" max="1773" width="4.6640625" customWidth="1"/>
    <col min="1774" max="1774" width="6.6640625" bestFit="1" customWidth="1"/>
    <col min="2013" max="2013" width="4" customWidth="1"/>
    <col min="2014" max="2014" width="35.33203125" bestFit="1" customWidth="1"/>
    <col min="2015" max="2015" width="4.33203125" customWidth="1"/>
    <col min="2016" max="2016" width="1.44140625" customWidth="1"/>
    <col min="2017" max="2018" width="4.33203125" customWidth="1"/>
    <col min="2019" max="2019" width="1.44140625" customWidth="1"/>
    <col min="2020" max="2021" width="4.33203125" customWidth="1"/>
    <col min="2022" max="2022" width="1.44140625" customWidth="1"/>
    <col min="2023" max="2024" width="4.33203125" customWidth="1"/>
    <col min="2025" max="2025" width="1.44140625" customWidth="1"/>
    <col min="2026" max="2026" width="4.33203125" customWidth="1"/>
    <col min="2027" max="2027" width="4.6640625" customWidth="1"/>
    <col min="2028" max="2028" width="1.44140625" customWidth="1"/>
    <col min="2029" max="2029" width="4.6640625" customWidth="1"/>
    <col min="2030" max="2030" width="6.6640625" bestFit="1" customWidth="1"/>
    <col min="2269" max="2269" width="4" customWidth="1"/>
    <col min="2270" max="2270" width="35.33203125" bestFit="1" customWidth="1"/>
    <col min="2271" max="2271" width="4.33203125" customWidth="1"/>
    <col min="2272" max="2272" width="1.44140625" customWidth="1"/>
    <col min="2273" max="2274" width="4.33203125" customWidth="1"/>
    <col min="2275" max="2275" width="1.44140625" customWidth="1"/>
    <col min="2276" max="2277" width="4.33203125" customWidth="1"/>
    <col min="2278" max="2278" width="1.44140625" customWidth="1"/>
    <col min="2279" max="2280" width="4.33203125" customWidth="1"/>
    <col min="2281" max="2281" width="1.44140625" customWidth="1"/>
    <col min="2282" max="2282" width="4.33203125" customWidth="1"/>
    <col min="2283" max="2283" width="4.6640625" customWidth="1"/>
    <col min="2284" max="2284" width="1.44140625" customWidth="1"/>
    <col min="2285" max="2285" width="4.6640625" customWidth="1"/>
    <col min="2286" max="2286" width="6.6640625" bestFit="1" customWidth="1"/>
    <col min="2525" max="2525" width="4" customWidth="1"/>
    <col min="2526" max="2526" width="35.33203125" bestFit="1" customWidth="1"/>
    <col min="2527" max="2527" width="4.33203125" customWidth="1"/>
    <col min="2528" max="2528" width="1.44140625" customWidth="1"/>
    <col min="2529" max="2530" width="4.33203125" customWidth="1"/>
    <col min="2531" max="2531" width="1.44140625" customWidth="1"/>
    <col min="2532" max="2533" width="4.33203125" customWidth="1"/>
    <col min="2534" max="2534" width="1.44140625" customWidth="1"/>
    <col min="2535" max="2536" width="4.33203125" customWidth="1"/>
    <col min="2537" max="2537" width="1.44140625" customWidth="1"/>
    <col min="2538" max="2538" width="4.33203125" customWidth="1"/>
    <col min="2539" max="2539" width="4.6640625" customWidth="1"/>
    <col min="2540" max="2540" width="1.44140625" customWidth="1"/>
    <col min="2541" max="2541" width="4.6640625" customWidth="1"/>
    <col min="2542" max="2542" width="6.6640625" bestFit="1" customWidth="1"/>
    <col min="2781" max="2781" width="4" customWidth="1"/>
    <col min="2782" max="2782" width="35.33203125" bestFit="1" customWidth="1"/>
    <col min="2783" max="2783" width="4.33203125" customWidth="1"/>
    <col min="2784" max="2784" width="1.44140625" customWidth="1"/>
    <col min="2785" max="2786" width="4.33203125" customWidth="1"/>
    <col min="2787" max="2787" width="1.44140625" customWidth="1"/>
    <col min="2788" max="2789" width="4.33203125" customWidth="1"/>
    <col min="2790" max="2790" width="1.44140625" customWidth="1"/>
    <col min="2791" max="2792" width="4.33203125" customWidth="1"/>
    <col min="2793" max="2793" width="1.44140625" customWidth="1"/>
    <col min="2794" max="2794" width="4.33203125" customWidth="1"/>
    <col min="2795" max="2795" width="4.6640625" customWidth="1"/>
    <col min="2796" max="2796" width="1.44140625" customWidth="1"/>
    <col min="2797" max="2797" width="4.6640625" customWidth="1"/>
    <col min="2798" max="2798" width="6.6640625" bestFit="1" customWidth="1"/>
    <col min="3037" max="3037" width="4" customWidth="1"/>
    <col min="3038" max="3038" width="35.33203125" bestFit="1" customWidth="1"/>
    <col min="3039" max="3039" width="4.33203125" customWidth="1"/>
    <col min="3040" max="3040" width="1.44140625" customWidth="1"/>
    <col min="3041" max="3042" width="4.33203125" customWidth="1"/>
    <col min="3043" max="3043" width="1.44140625" customWidth="1"/>
    <col min="3044" max="3045" width="4.33203125" customWidth="1"/>
    <col min="3046" max="3046" width="1.44140625" customWidth="1"/>
    <col min="3047" max="3048" width="4.33203125" customWidth="1"/>
    <col min="3049" max="3049" width="1.44140625" customWidth="1"/>
    <col min="3050" max="3050" width="4.33203125" customWidth="1"/>
    <col min="3051" max="3051" width="4.6640625" customWidth="1"/>
    <col min="3052" max="3052" width="1.44140625" customWidth="1"/>
    <col min="3053" max="3053" width="4.6640625" customWidth="1"/>
    <col min="3054" max="3054" width="6.6640625" bestFit="1" customWidth="1"/>
    <col min="3293" max="3293" width="4" customWidth="1"/>
    <col min="3294" max="3294" width="35.33203125" bestFit="1" customWidth="1"/>
    <col min="3295" max="3295" width="4.33203125" customWidth="1"/>
    <col min="3296" max="3296" width="1.44140625" customWidth="1"/>
    <col min="3297" max="3298" width="4.33203125" customWidth="1"/>
    <col min="3299" max="3299" width="1.44140625" customWidth="1"/>
    <col min="3300" max="3301" width="4.33203125" customWidth="1"/>
    <col min="3302" max="3302" width="1.44140625" customWidth="1"/>
    <col min="3303" max="3304" width="4.33203125" customWidth="1"/>
    <col min="3305" max="3305" width="1.44140625" customWidth="1"/>
    <col min="3306" max="3306" width="4.33203125" customWidth="1"/>
    <col min="3307" max="3307" width="4.6640625" customWidth="1"/>
    <col min="3308" max="3308" width="1.44140625" customWidth="1"/>
    <col min="3309" max="3309" width="4.6640625" customWidth="1"/>
    <col min="3310" max="3310" width="6.6640625" bestFit="1" customWidth="1"/>
    <col min="3549" max="3549" width="4" customWidth="1"/>
    <col min="3550" max="3550" width="35.33203125" bestFit="1" customWidth="1"/>
    <col min="3551" max="3551" width="4.33203125" customWidth="1"/>
    <col min="3552" max="3552" width="1.44140625" customWidth="1"/>
    <col min="3553" max="3554" width="4.33203125" customWidth="1"/>
    <col min="3555" max="3555" width="1.44140625" customWidth="1"/>
    <col min="3556" max="3557" width="4.33203125" customWidth="1"/>
    <col min="3558" max="3558" width="1.44140625" customWidth="1"/>
    <col min="3559" max="3560" width="4.33203125" customWidth="1"/>
    <col min="3561" max="3561" width="1.44140625" customWidth="1"/>
    <col min="3562" max="3562" width="4.33203125" customWidth="1"/>
    <col min="3563" max="3563" width="4.6640625" customWidth="1"/>
    <col min="3564" max="3564" width="1.44140625" customWidth="1"/>
    <col min="3565" max="3565" width="4.6640625" customWidth="1"/>
    <col min="3566" max="3566" width="6.6640625" bestFit="1" customWidth="1"/>
    <col min="3805" max="3805" width="4" customWidth="1"/>
    <col min="3806" max="3806" width="35.33203125" bestFit="1" customWidth="1"/>
    <col min="3807" max="3807" width="4.33203125" customWidth="1"/>
    <col min="3808" max="3808" width="1.44140625" customWidth="1"/>
    <col min="3809" max="3810" width="4.33203125" customWidth="1"/>
    <col min="3811" max="3811" width="1.44140625" customWidth="1"/>
    <col min="3812" max="3813" width="4.33203125" customWidth="1"/>
    <col min="3814" max="3814" width="1.44140625" customWidth="1"/>
    <col min="3815" max="3816" width="4.33203125" customWidth="1"/>
    <col min="3817" max="3817" width="1.44140625" customWidth="1"/>
    <col min="3818" max="3818" width="4.33203125" customWidth="1"/>
    <col min="3819" max="3819" width="4.6640625" customWidth="1"/>
    <col min="3820" max="3820" width="1.44140625" customWidth="1"/>
    <col min="3821" max="3821" width="4.6640625" customWidth="1"/>
    <col min="3822" max="3822" width="6.6640625" bestFit="1" customWidth="1"/>
    <col min="4061" max="4061" width="4" customWidth="1"/>
    <col min="4062" max="4062" width="35.33203125" bestFit="1" customWidth="1"/>
    <col min="4063" max="4063" width="4.33203125" customWidth="1"/>
    <col min="4064" max="4064" width="1.44140625" customWidth="1"/>
    <col min="4065" max="4066" width="4.33203125" customWidth="1"/>
    <col min="4067" max="4067" width="1.44140625" customWidth="1"/>
    <col min="4068" max="4069" width="4.33203125" customWidth="1"/>
    <col min="4070" max="4070" width="1.44140625" customWidth="1"/>
    <col min="4071" max="4072" width="4.33203125" customWidth="1"/>
    <col min="4073" max="4073" width="1.44140625" customWidth="1"/>
    <col min="4074" max="4074" width="4.33203125" customWidth="1"/>
    <col min="4075" max="4075" width="4.6640625" customWidth="1"/>
    <col min="4076" max="4076" width="1.44140625" customWidth="1"/>
    <col min="4077" max="4077" width="4.6640625" customWidth="1"/>
    <col min="4078" max="4078" width="6.6640625" bestFit="1" customWidth="1"/>
    <col min="4317" max="4317" width="4" customWidth="1"/>
    <col min="4318" max="4318" width="35.33203125" bestFit="1" customWidth="1"/>
    <col min="4319" max="4319" width="4.33203125" customWidth="1"/>
    <col min="4320" max="4320" width="1.44140625" customWidth="1"/>
    <col min="4321" max="4322" width="4.33203125" customWidth="1"/>
    <col min="4323" max="4323" width="1.44140625" customWidth="1"/>
    <col min="4324" max="4325" width="4.33203125" customWidth="1"/>
    <col min="4326" max="4326" width="1.44140625" customWidth="1"/>
    <col min="4327" max="4328" width="4.33203125" customWidth="1"/>
    <col min="4329" max="4329" width="1.44140625" customWidth="1"/>
    <col min="4330" max="4330" width="4.33203125" customWidth="1"/>
    <col min="4331" max="4331" width="4.6640625" customWidth="1"/>
    <col min="4332" max="4332" width="1.44140625" customWidth="1"/>
    <col min="4333" max="4333" width="4.6640625" customWidth="1"/>
    <col min="4334" max="4334" width="6.6640625" bestFit="1" customWidth="1"/>
    <col min="4573" max="4573" width="4" customWidth="1"/>
    <col min="4574" max="4574" width="35.33203125" bestFit="1" customWidth="1"/>
    <col min="4575" max="4575" width="4.33203125" customWidth="1"/>
    <col min="4576" max="4576" width="1.44140625" customWidth="1"/>
    <col min="4577" max="4578" width="4.33203125" customWidth="1"/>
    <col min="4579" max="4579" width="1.44140625" customWidth="1"/>
    <col min="4580" max="4581" width="4.33203125" customWidth="1"/>
    <col min="4582" max="4582" width="1.44140625" customWidth="1"/>
    <col min="4583" max="4584" width="4.33203125" customWidth="1"/>
    <col min="4585" max="4585" width="1.44140625" customWidth="1"/>
    <col min="4586" max="4586" width="4.33203125" customWidth="1"/>
    <col min="4587" max="4587" width="4.6640625" customWidth="1"/>
    <col min="4588" max="4588" width="1.44140625" customWidth="1"/>
    <col min="4589" max="4589" width="4.6640625" customWidth="1"/>
    <col min="4590" max="4590" width="6.6640625" bestFit="1" customWidth="1"/>
    <col min="4829" max="4829" width="4" customWidth="1"/>
    <col min="4830" max="4830" width="35.33203125" bestFit="1" customWidth="1"/>
    <col min="4831" max="4831" width="4.33203125" customWidth="1"/>
    <col min="4832" max="4832" width="1.44140625" customWidth="1"/>
    <col min="4833" max="4834" width="4.33203125" customWidth="1"/>
    <col min="4835" max="4835" width="1.44140625" customWidth="1"/>
    <col min="4836" max="4837" width="4.33203125" customWidth="1"/>
    <col min="4838" max="4838" width="1.44140625" customWidth="1"/>
    <col min="4839" max="4840" width="4.33203125" customWidth="1"/>
    <col min="4841" max="4841" width="1.44140625" customWidth="1"/>
    <col min="4842" max="4842" width="4.33203125" customWidth="1"/>
    <col min="4843" max="4843" width="4.6640625" customWidth="1"/>
    <col min="4844" max="4844" width="1.44140625" customWidth="1"/>
    <col min="4845" max="4845" width="4.6640625" customWidth="1"/>
    <col min="4846" max="4846" width="6.6640625" bestFit="1" customWidth="1"/>
    <col min="5085" max="5085" width="4" customWidth="1"/>
    <col min="5086" max="5086" width="35.33203125" bestFit="1" customWidth="1"/>
    <col min="5087" max="5087" width="4.33203125" customWidth="1"/>
    <col min="5088" max="5088" width="1.44140625" customWidth="1"/>
    <col min="5089" max="5090" width="4.33203125" customWidth="1"/>
    <col min="5091" max="5091" width="1.44140625" customWidth="1"/>
    <col min="5092" max="5093" width="4.33203125" customWidth="1"/>
    <col min="5094" max="5094" width="1.44140625" customWidth="1"/>
    <col min="5095" max="5096" width="4.33203125" customWidth="1"/>
    <col min="5097" max="5097" width="1.44140625" customWidth="1"/>
    <col min="5098" max="5098" width="4.33203125" customWidth="1"/>
    <col min="5099" max="5099" width="4.6640625" customWidth="1"/>
    <col min="5100" max="5100" width="1.44140625" customWidth="1"/>
    <col min="5101" max="5101" width="4.6640625" customWidth="1"/>
    <col min="5102" max="5102" width="6.6640625" bestFit="1" customWidth="1"/>
    <col min="5341" max="5341" width="4" customWidth="1"/>
    <col min="5342" max="5342" width="35.33203125" bestFit="1" customWidth="1"/>
    <col min="5343" max="5343" width="4.33203125" customWidth="1"/>
    <col min="5344" max="5344" width="1.44140625" customWidth="1"/>
    <col min="5345" max="5346" width="4.33203125" customWidth="1"/>
    <col min="5347" max="5347" width="1.44140625" customWidth="1"/>
    <col min="5348" max="5349" width="4.33203125" customWidth="1"/>
    <col min="5350" max="5350" width="1.44140625" customWidth="1"/>
    <col min="5351" max="5352" width="4.33203125" customWidth="1"/>
    <col min="5353" max="5353" width="1.44140625" customWidth="1"/>
    <col min="5354" max="5354" width="4.33203125" customWidth="1"/>
    <col min="5355" max="5355" width="4.6640625" customWidth="1"/>
    <col min="5356" max="5356" width="1.44140625" customWidth="1"/>
    <col min="5357" max="5357" width="4.6640625" customWidth="1"/>
    <col min="5358" max="5358" width="6.6640625" bestFit="1" customWidth="1"/>
    <col min="5597" max="5597" width="4" customWidth="1"/>
    <col min="5598" max="5598" width="35.33203125" bestFit="1" customWidth="1"/>
    <col min="5599" max="5599" width="4.33203125" customWidth="1"/>
    <col min="5600" max="5600" width="1.44140625" customWidth="1"/>
    <col min="5601" max="5602" width="4.33203125" customWidth="1"/>
    <col min="5603" max="5603" width="1.44140625" customWidth="1"/>
    <col min="5604" max="5605" width="4.33203125" customWidth="1"/>
    <col min="5606" max="5606" width="1.44140625" customWidth="1"/>
    <col min="5607" max="5608" width="4.33203125" customWidth="1"/>
    <col min="5609" max="5609" width="1.44140625" customWidth="1"/>
    <col min="5610" max="5610" width="4.33203125" customWidth="1"/>
    <col min="5611" max="5611" width="4.6640625" customWidth="1"/>
    <col min="5612" max="5612" width="1.44140625" customWidth="1"/>
    <col min="5613" max="5613" width="4.6640625" customWidth="1"/>
    <col min="5614" max="5614" width="6.6640625" bestFit="1" customWidth="1"/>
    <col min="5853" max="5853" width="4" customWidth="1"/>
    <col min="5854" max="5854" width="35.33203125" bestFit="1" customWidth="1"/>
    <col min="5855" max="5855" width="4.33203125" customWidth="1"/>
    <col min="5856" max="5856" width="1.44140625" customWidth="1"/>
    <col min="5857" max="5858" width="4.33203125" customWidth="1"/>
    <col min="5859" max="5859" width="1.44140625" customWidth="1"/>
    <col min="5860" max="5861" width="4.33203125" customWidth="1"/>
    <col min="5862" max="5862" width="1.44140625" customWidth="1"/>
    <col min="5863" max="5864" width="4.33203125" customWidth="1"/>
    <col min="5865" max="5865" width="1.44140625" customWidth="1"/>
    <col min="5866" max="5866" width="4.33203125" customWidth="1"/>
    <col min="5867" max="5867" width="4.6640625" customWidth="1"/>
    <col min="5868" max="5868" width="1.44140625" customWidth="1"/>
    <col min="5869" max="5869" width="4.6640625" customWidth="1"/>
    <col min="5870" max="5870" width="6.6640625" bestFit="1" customWidth="1"/>
    <col min="6109" max="6109" width="4" customWidth="1"/>
    <col min="6110" max="6110" width="35.33203125" bestFit="1" customWidth="1"/>
    <col min="6111" max="6111" width="4.33203125" customWidth="1"/>
    <col min="6112" max="6112" width="1.44140625" customWidth="1"/>
    <col min="6113" max="6114" width="4.33203125" customWidth="1"/>
    <col min="6115" max="6115" width="1.44140625" customWidth="1"/>
    <col min="6116" max="6117" width="4.33203125" customWidth="1"/>
    <col min="6118" max="6118" width="1.44140625" customWidth="1"/>
    <col min="6119" max="6120" width="4.33203125" customWidth="1"/>
    <col min="6121" max="6121" width="1.44140625" customWidth="1"/>
    <col min="6122" max="6122" width="4.33203125" customWidth="1"/>
    <col min="6123" max="6123" width="4.6640625" customWidth="1"/>
    <col min="6124" max="6124" width="1.44140625" customWidth="1"/>
    <col min="6125" max="6125" width="4.6640625" customWidth="1"/>
    <col min="6126" max="6126" width="6.6640625" bestFit="1" customWidth="1"/>
    <col min="6365" max="6365" width="4" customWidth="1"/>
    <col min="6366" max="6366" width="35.33203125" bestFit="1" customWidth="1"/>
    <col min="6367" max="6367" width="4.33203125" customWidth="1"/>
    <col min="6368" max="6368" width="1.44140625" customWidth="1"/>
    <col min="6369" max="6370" width="4.33203125" customWidth="1"/>
    <col min="6371" max="6371" width="1.44140625" customWidth="1"/>
    <col min="6372" max="6373" width="4.33203125" customWidth="1"/>
    <col min="6374" max="6374" width="1.44140625" customWidth="1"/>
    <col min="6375" max="6376" width="4.33203125" customWidth="1"/>
    <col min="6377" max="6377" width="1.44140625" customWidth="1"/>
    <col min="6378" max="6378" width="4.33203125" customWidth="1"/>
    <col min="6379" max="6379" width="4.6640625" customWidth="1"/>
    <col min="6380" max="6380" width="1.44140625" customWidth="1"/>
    <col min="6381" max="6381" width="4.6640625" customWidth="1"/>
    <col min="6382" max="6382" width="6.6640625" bestFit="1" customWidth="1"/>
    <col min="6621" max="6621" width="4" customWidth="1"/>
    <col min="6622" max="6622" width="35.33203125" bestFit="1" customWidth="1"/>
    <col min="6623" max="6623" width="4.33203125" customWidth="1"/>
    <col min="6624" max="6624" width="1.44140625" customWidth="1"/>
    <col min="6625" max="6626" width="4.33203125" customWidth="1"/>
    <col min="6627" max="6627" width="1.44140625" customWidth="1"/>
    <col min="6628" max="6629" width="4.33203125" customWidth="1"/>
    <col min="6630" max="6630" width="1.44140625" customWidth="1"/>
    <col min="6631" max="6632" width="4.33203125" customWidth="1"/>
    <col min="6633" max="6633" width="1.44140625" customWidth="1"/>
    <col min="6634" max="6634" width="4.33203125" customWidth="1"/>
    <col min="6635" max="6635" width="4.6640625" customWidth="1"/>
    <col min="6636" max="6636" width="1.44140625" customWidth="1"/>
    <col min="6637" max="6637" width="4.6640625" customWidth="1"/>
    <col min="6638" max="6638" width="6.6640625" bestFit="1" customWidth="1"/>
    <col min="6877" max="6877" width="4" customWidth="1"/>
    <col min="6878" max="6878" width="35.33203125" bestFit="1" customWidth="1"/>
    <col min="6879" max="6879" width="4.33203125" customWidth="1"/>
    <col min="6880" max="6880" width="1.44140625" customWidth="1"/>
    <col min="6881" max="6882" width="4.33203125" customWidth="1"/>
    <col min="6883" max="6883" width="1.44140625" customWidth="1"/>
    <col min="6884" max="6885" width="4.33203125" customWidth="1"/>
    <col min="6886" max="6886" width="1.44140625" customWidth="1"/>
    <col min="6887" max="6888" width="4.33203125" customWidth="1"/>
    <col min="6889" max="6889" width="1.44140625" customWidth="1"/>
    <col min="6890" max="6890" width="4.33203125" customWidth="1"/>
    <col min="6891" max="6891" width="4.6640625" customWidth="1"/>
    <col min="6892" max="6892" width="1.44140625" customWidth="1"/>
    <col min="6893" max="6893" width="4.6640625" customWidth="1"/>
    <col min="6894" max="6894" width="6.6640625" bestFit="1" customWidth="1"/>
    <col min="7133" max="7133" width="4" customWidth="1"/>
    <col min="7134" max="7134" width="35.33203125" bestFit="1" customWidth="1"/>
    <col min="7135" max="7135" width="4.33203125" customWidth="1"/>
    <col min="7136" max="7136" width="1.44140625" customWidth="1"/>
    <col min="7137" max="7138" width="4.33203125" customWidth="1"/>
    <col min="7139" max="7139" width="1.44140625" customWidth="1"/>
    <col min="7140" max="7141" width="4.33203125" customWidth="1"/>
    <col min="7142" max="7142" width="1.44140625" customWidth="1"/>
    <col min="7143" max="7144" width="4.33203125" customWidth="1"/>
    <col min="7145" max="7145" width="1.44140625" customWidth="1"/>
    <col min="7146" max="7146" width="4.33203125" customWidth="1"/>
    <col min="7147" max="7147" width="4.6640625" customWidth="1"/>
    <col min="7148" max="7148" width="1.44140625" customWidth="1"/>
    <col min="7149" max="7149" width="4.6640625" customWidth="1"/>
    <col min="7150" max="7150" width="6.6640625" bestFit="1" customWidth="1"/>
    <col min="7389" max="7389" width="4" customWidth="1"/>
    <col min="7390" max="7390" width="35.33203125" bestFit="1" customWidth="1"/>
    <col min="7391" max="7391" width="4.33203125" customWidth="1"/>
    <col min="7392" max="7392" width="1.44140625" customWidth="1"/>
    <col min="7393" max="7394" width="4.33203125" customWidth="1"/>
    <col min="7395" max="7395" width="1.44140625" customWidth="1"/>
    <col min="7396" max="7397" width="4.33203125" customWidth="1"/>
    <col min="7398" max="7398" width="1.44140625" customWidth="1"/>
    <col min="7399" max="7400" width="4.33203125" customWidth="1"/>
    <col min="7401" max="7401" width="1.44140625" customWidth="1"/>
    <col min="7402" max="7402" width="4.33203125" customWidth="1"/>
    <col min="7403" max="7403" width="4.6640625" customWidth="1"/>
    <col min="7404" max="7404" width="1.44140625" customWidth="1"/>
    <col min="7405" max="7405" width="4.6640625" customWidth="1"/>
    <col min="7406" max="7406" width="6.6640625" bestFit="1" customWidth="1"/>
    <col min="7645" max="7645" width="4" customWidth="1"/>
    <col min="7646" max="7646" width="35.33203125" bestFit="1" customWidth="1"/>
    <col min="7647" max="7647" width="4.33203125" customWidth="1"/>
    <col min="7648" max="7648" width="1.44140625" customWidth="1"/>
    <col min="7649" max="7650" width="4.33203125" customWidth="1"/>
    <col min="7651" max="7651" width="1.44140625" customWidth="1"/>
    <col min="7652" max="7653" width="4.33203125" customWidth="1"/>
    <col min="7654" max="7654" width="1.44140625" customWidth="1"/>
    <col min="7655" max="7656" width="4.33203125" customWidth="1"/>
    <col min="7657" max="7657" width="1.44140625" customWidth="1"/>
    <col min="7658" max="7658" width="4.33203125" customWidth="1"/>
    <col min="7659" max="7659" width="4.6640625" customWidth="1"/>
    <col min="7660" max="7660" width="1.44140625" customWidth="1"/>
    <col min="7661" max="7661" width="4.6640625" customWidth="1"/>
    <col min="7662" max="7662" width="6.6640625" bestFit="1" customWidth="1"/>
    <col min="7901" max="7901" width="4" customWidth="1"/>
    <col min="7902" max="7902" width="35.33203125" bestFit="1" customWidth="1"/>
    <col min="7903" max="7903" width="4.33203125" customWidth="1"/>
    <col min="7904" max="7904" width="1.44140625" customWidth="1"/>
    <col min="7905" max="7906" width="4.33203125" customWidth="1"/>
    <col min="7907" max="7907" width="1.44140625" customWidth="1"/>
    <col min="7908" max="7909" width="4.33203125" customWidth="1"/>
    <col min="7910" max="7910" width="1.44140625" customWidth="1"/>
    <col min="7911" max="7912" width="4.33203125" customWidth="1"/>
    <col min="7913" max="7913" width="1.44140625" customWidth="1"/>
    <col min="7914" max="7914" width="4.33203125" customWidth="1"/>
    <col min="7915" max="7915" width="4.6640625" customWidth="1"/>
    <col min="7916" max="7916" width="1.44140625" customWidth="1"/>
    <col min="7917" max="7917" width="4.6640625" customWidth="1"/>
    <col min="7918" max="7918" width="6.6640625" bestFit="1" customWidth="1"/>
    <col min="8157" max="8157" width="4" customWidth="1"/>
    <col min="8158" max="8158" width="35.33203125" bestFit="1" customWidth="1"/>
    <col min="8159" max="8159" width="4.33203125" customWidth="1"/>
    <col min="8160" max="8160" width="1.44140625" customWidth="1"/>
    <col min="8161" max="8162" width="4.33203125" customWidth="1"/>
    <col min="8163" max="8163" width="1.44140625" customWidth="1"/>
    <col min="8164" max="8165" width="4.33203125" customWidth="1"/>
    <col min="8166" max="8166" width="1.44140625" customWidth="1"/>
    <col min="8167" max="8168" width="4.33203125" customWidth="1"/>
    <col min="8169" max="8169" width="1.44140625" customWidth="1"/>
    <col min="8170" max="8170" width="4.33203125" customWidth="1"/>
    <col min="8171" max="8171" width="4.6640625" customWidth="1"/>
    <col min="8172" max="8172" width="1.44140625" customWidth="1"/>
    <col min="8173" max="8173" width="4.6640625" customWidth="1"/>
    <col min="8174" max="8174" width="6.6640625" bestFit="1" customWidth="1"/>
    <col min="8413" max="8413" width="4" customWidth="1"/>
    <col min="8414" max="8414" width="35.33203125" bestFit="1" customWidth="1"/>
    <col min="8415" max="8415" width="4.33203125" customWidth="1"/>
    <col min="8416" max="8416" width="1.44140625" customWidth="1"/>
    <col min="8417" max="8418" width="4.33203125" customWidth="1"/>
    <col min="8419" max="8419" width="1.44140625" customWidth="1"/>
    <col min="8420" max="8421" width="4.33203125" customWidth="1"/>
    <col min="8422" max="8422" width="1.44140625" customWidth="1"/>
    <col min="8423" max="8424" width="4.33203125" customWidth="1"/>
    <col min="8425" max="8425" width="1.44140625" customWidth="1"/>
    <col min="8426" max="8426" width="4.33203125" customWidth="1"/>
    <col min="8427" max="8427" width="4.6640625" customWidth="1"/>
    <col min="8428" max="8428" width="1.44140625" customWidth="1"/>
    <col min="8429" max="8429" width="4.6640625" customWidth="1"/>
    <col min="8430" max="8430" width="6.6640625" bestFit="1" customWidth="1"/>
    <col min="8669" max="8669" width="4" customWidth="1"/>
    <col min="8670" max="8670" width="35.33203125" bestFit="1" customWidth="1"/>
    <col min="8671" max="8671" width="4.33203125" customWidth="1"/>
    <col min="8672" max="8672" width="1.44140625" customWidth="1"/>
    <col min="8673" max="8674" width="4.33203125" customWidth="1"/>
    <col min="8675" max="8675" width="1.44140625" customWidth="1"/>
    <col min="8676" max="8677" width="4.33203125" customWidth="1"/>
    <col min="8678" max="8678" width="1.44140625" customWidth="1"/>
    <col min="8679" max="8680" width="4.33203125" customWidth="1"/>
    <col min="8681" max="8681" width="1.44140625" customWidth="1"/>
    <col min="8682" max="8682" width="4.33203125" customWidth="1"/>
    <col min="8683" max="8683" width="4.6640625" customWidth="1"/>
    <col min="8684" max="8684" width="1.44140625" customWidth="1"/>
    <col min="8685" max="8685" width="4.6640625" customWidth="1"/>
    <col min="8686" max="8686" width="6.6640625" bestFit="1" customWidth="1"/>
    <col min="8925" max="8925" width="4" customWidth="1"/>
    <col min="8926" max="8926" width="35.33203125" bestFit="1" customWidth="1"/>
    <col min="8927" max="8927" width="4.33203125" customWidth="1"/>
    <col min="8928" max="8928" width="1.44140625" customWidth="1"/>
    <col min="8929" max="8930" width="4.33203125" customWidth="1"/>
    <col min="8931" max="8931" width="1.44140625" customWidth="1"/>
    <col min="8932" max="8933" width="4.33203125" customWidth="1"/>
    <col min="8934" max="8934" width="1.44140625" customWidth="1"/>
    <col min="8935" max="8936" width="4.33203125" customWidth="1"/>
    <col min="8937" max="8937" width="1.44140625" customWidth="1"/>
    <col min="8938" max="8938" width="4.33203125" customWidth="1"/>
    <col min="8939" max="8939" width="4.6640625" customWidth="1"/>
    <col min="8940" max="8940" width="1.44140625" customWidth="1"/>
    <col min="8941" max="8941" width="4.6640625" customWidth="1"/>
    <col min="8942" max="8942" width="6.6640625" bestFit="1" customWidth="1"/>
    <col min="9181" max="9181" width="4" customWidth="1"/>
    <col min="9182" max="9182" width="35.33203125" bestFit="1" customWidth="1"/>
    <col min="9183" max="9183" width="4.33203125" customWidth="1"/>
    <col min="9184" max="9184" width="1.44140625" customWidth="1"/>
    <col min="9185" max="9186" width="4.33203125" customWidth="1"/>
    <col min="9187" max="9187" width="1.44140625" customWidth="1"/>
    <col min="9188" max="9189" width="4.33203125" customWidth="1"/>
    <col min="9190" max="9190" width="1.44140625" customWidth="1"/>
    <col min="9191" max="9192" width="4.33203125" customWidth="1"/>
    <col min="9193" max="9193" width="1.44140625" customWidth="1"/>
    <col min="9194" max="9194" width="4.33203125" customWidth="1"/>
    <col min="9195" max="9195" width="4.6640625" customWidth="1"/>
    <col min="9196" max="9196" width="1.44140625" customWidth="1"/>
    <col min="9197" max="9197" width="4.6640625" customWidth="1"/>
    <col min="9198" max="9198" width="6.6640625" bestFit="1" customWidth="1"/>
    <col min="9437" max="9437" width="4" customWidth="1"/>
    <col min="9438" max="9438" width="35.33203125" bestFit="1" customWidth="1"/>
    <col min="9439" max="9439" width="4.33203125" customWidth="1"/>
    <col min="9440" max="9440" width="1.44140625" customWidth="1"/>
    <col min="9441" max="9442" width="4.33203125" customWidth="1"/>
    <col min="9443" max="9443" width="1.44140625" customWidth="1"/>
    <col min="9444" max="9445" width="4.33203125" customWidth="1"/>
    <col min="9446" max="9446" width="1.44140625" customWidth="1"/>
    <col min="9447" max="9448" width="4.33203125" customWidth="1"/>
    <col min="9449" max="9449" width="1.44140625" customWidth="1"/>
    <col min="9450" max="9450" width="4.33203125" customWidth="1"/>
    <col min="9451" max="9451" width="4.6640625" customWidth="1"/>
    <col min="9452" max="9452" width="1.44140625" customWidth="1"/>
    <col min="9453" max="9453" width="4.6640625" customWidth="1"/>
    <col min="9454" max="9454" width="6.6640625" bestFit="1" customWidth="1"/>
    <col min="9693" max="9693" width="4" customWidth="1"/>
    <col min="9694" max="9694" width="35.33203125" bestFit="1" customWidth="1"/>
    <col min="9695" max="9695" width="4.33203125" customWidth="1"/>
    <col min="9696" max="9696" width="1.44140625" customWidth="1"/>
    <col min="9697" max="9698" width="4.33203125" customWidth="1"/>
    <col min="9699" max="9699" width="1.44140625" customWidth="1"/>
    <col min="9700" max="9701" width="4.33203125" customWidth="1"/>
    <col min="9702" max="9702" width="1.44140625" customWidth="1"/>
    <col min="9703" max="9704" width="4.33203125" customWidth="1"/>
    <col min="9705" max="9705" width="1.44140625" customWidth="1"/>
    <col min="9706" max="9706" width="4.33203125" customWidth="1"/>
    <col min="9707" max="9707" width="4.6640625" customWidth="1"/>
    <col min="9708" max="9708" width="1.44140625" customWidth="1"/>
    <col min="9709" max="9709" width="4.6640625" customWidth="1"/>
    <col min="9710" max="9710" width="6.6640625" bestFit="1" customWidth="1"/>
    <col min="9949" max="9949" width="4" customWidth="1"/>
    <col min="9950" max="9950" width="35.33203125" bestFit="1" customWidth="1"/>
    <col min="9951" max="9951" width="4.33203125" customWidth="1"/>
    <col min="9952" max="9952" width="1.44140625" customWidth="1"/>
    <col min="9953" max="9954" width="4.33203125" customWidth="1"/>
    <col min="9955" max="9955" width="1.44140625" customWidth="1"/>
    <col min="9956" max="9957" width="4.33203125" customWidth="1"/>
    <col min="9958" max="9958" width="1.44140625" customWidth="1"/>
    <col min="9959" max="9960" width="4.33203125" customWidth="1"/>
    <col min="9961" max="9961" width="1.44140625" customWidth="1"/>
    <col min="9962" max="9962" width="4.33203125" customWidth="1"/>
    <col min="9963" max="9963" width="4.6640625" customWidth="1"/>
    <col min="9964" max="9964" width="1.44140625" customWidth="1"/>
    <col min="9965" max="9965" width="4.6640625" customWidth="1"/>
    <col min="9966" max="9966" width="6.6640625" bestFit="1" customWidth="1"/>
    <col min="10205" max="10205" width="4" customWidth="1"/>
    <col min="10206" max="10206" width="35.33203125" bestFit="1" customWidth="1"/>
    <col min="10207" max="10207" width="4.33203125" customWidth="1"/>
    <col min="10208" max="10208" width="1.44140625" customWidth="1"/>
    <col min="10209" max="10210" width="4.33203125" customWidth="1"/>
    <col min="10211" max="10211" width="1.44140625" customWidth="1"/>
    <col min="10212" max="10213" width="4.33203125" customWidth="1"/>
    <col min="10214" max="10214" width="1.44140625" customWidth="1"/>
    <col min="10215" max="10216" width="4.33203125" customWidth="1"/>
    <col min="10217" max="10217" width="1.44140625" customWidth="1"/>
    <col min="10218" max="10218" width="4.33203125" customWidth="1"/>
    <col min="10219" max="10219" width="4.6640625" customWidth="1"/>
    <col min="10220" max="10220" width="1.44140625" customWidth="1"/>
    <col min="10221" max="10221" width="4.6640625" customWidth="1"/>
    <col min="10222" max="10222" width="6.6640625" bestFit="1" customWidth="1"/>
    <col min="10461" max="10461" width="4" customWidth="1"/>
    <col min="10462" max="10462" width="35.33203125" bestFit="1" customWidth="1"/>
    <col min="10463" max="10463" width="4.33203125" customWidth="1"/>
    <col min="10464" max="10464" width="1.44140625" customWidth="1"/>
    <col min="10465" max="10466" width="4.33203125" customWidth="1"/>
    <col min="10467" max="10467" width="1.44140625" customWidth="1"/>
    <col min="10468" max="10469" width="4.33203125" customWidth="1"/>
    <col min="10470" max="10470" width="1.44140625" customWidth="1"/>
    <col min="10471" max="10472" width="4.33203125" customWidth="1"/>
    <col min="10473" max="10473" width="1.44140625" customWidth="1"/>
    <col min="10474" max="10474" width="4.33203125" customWidth="1"/>
    <col min="10475" max="10475" width="4.6640625" customWidth="1"/>
    <col min="10476" max="10476" width="1.44140625" customWidth="1"/>
    <col min="10477" max="10477" width="4.6640625" customWidth="1"/>
    <col min="10478" max="10478" width="6.6640625" bestFit="1" customWidth="1"/>
    <col min="10717" max="10717" width="4" customWidth="1"/>
    <col min="10718" max="10718" width="35.33203125" bestFit="1" customWidth="1"/>
    <col min="10719" max="10719" width="4.33203125" customWidth="1"/>
    <col min="10720" max="10720" width="1.44140625" customWidth="1"/>
    <col min="10721" max="10722" width="4.33203125" customWidth="1"/>
    <col min="10723" max="10723" width="1.44140625" customWidth="1"/>
    <col min="10724" max="10725" width="4.33203125" customWidth="1"/>
    <col min="10726" max="10726" width="1.44140625" customWidth="1"/>
    <col min="10727" max="10728" width="4.33203125" customWidth="1"/>
    <col min="10729" max="10729" width="1.44140625" customWidth="1"/>
    <col min="10730" max="10730" width="4.33203125" customWidth="1"/>
    <col min="10731" max="10731" width="4.6640625" customWidth="1"/>
    <col min="10732" max="10732" width="1.44140625" customWidth="1"/>
    <col min="10733" max="10733" width="4.6640625" customWidth="1"/>
    <col min="10734" max="10734" width="6.6640625" bestFit="1" customWidth="1"/>
    <col min="10973" max="10973" width="4" customWidth="1"/>
    <col min="10974" max="10974" width="35.33203125" bestFit="1" customWidth="1"/>
    <col min="10975" max="10975" width="4.33203125" customWidth="1"/>
    <col min="10976" max="10976" width="1.44140625" customWidth="1"/>
    <col min="10977" max="10978" width="4.33203125" customWidth="1"/>
    <col min="10979" max="10979" width="1.44140625" customWidth="1"/>
    <col min="10980" max="10981" width="4.33203125" customWidth="1"/>
    <col min="10982" max="10982" width="1.44140625" customWidth="1"/>
    <col min="10983" max="10984" width="4.33203125" customWidth="1"/>
    <col min="10985" max="10985" width="1.44140625" customWidth="1"/>
    <col min="10986" max="10986" width="4.33203125" customWidth="1"/>
    <col min="10987" max="10987" width="4.6640625" customWidth="1"/>
    <col min="10988" max="10988" width="1.44140625" customWidth="1"/>
    <col min="10989" max="10989" width="4.6640625" customWidth="1"/>
    <col min="10990" max="10990" width="6.6640625" bestFit="1" customWidth="1"/>
    <col min="11229" max="11229" width="4" customWidth="1"/>
    <col min="11230" max="11230" width="35.33203125" bestFit="1" customWidth="1"/>
    <col min="11231" max="11231" width="4.33203125" customWidth="1"/>
    <col min="11232" max="11232" width="1.44140625" customWidth="1"/>
    <col min="11233" max="11234" width="4.33203125" customWidth="1"/>
    <col min="11235" max="11235" width="1.44140625" customWidth="1"/>
    <col min="11236" max="11237" width="4.33203125" customWidth="1"/>
    <col min="11238" max="11238" width="1.44140625" customWidth="1"/>
    <col min="11239" max="11240" width="4.33203125" customWidth="1"/>
    <col min="11241" max="11241" width="1.44140625" customWidth="1"/>
    <col min="11242" max="11242" width="4.33203125" customWidth="1"/>
    <col min="11243" max="11243" width="4.6640625" customWidth="1"/>
    <col min="11244" max="11244" width="1.44140625" customWidth="1"/>
    <col min="11245" max="11245" width="4.6640625" customWidth="1"/>
    <col min="11246" max="11246" width="6.6640625" bestFit="1" customWidth="1"/>
    <col min="11485" max="11485" width="4" customWidth="1"/>
    <col min="11486" max="11486" width="35.33203125" bestFit="1" customWidth="1"/>
    <col min="11487" max="11487" width="4.33203125" customWidth="1"/>
    <col min="11488" max="11488" width="1.44140625" customWidth="1"/>
    <col min="11489" max="11490" width="4.33203125" customWidth="1"/>
    <col min="11491" max="11491" width="1.44140625" customWidth="1"/>
    <col min="11492" max="11493" width="4.33203125" customWidth="1"/>
    <col min="11494" max="11494" width="1.44140625" customWidth="1"/>
    <col min="11495" max="11496" width="4.33203125" customWidth="1"/>
    <col min="11497" max="11497" width="1.44140625" customWidth="1"/>
    <col min="11498" max="11498" width="4.33203125" customWidth="1"/>
    <col min="11499" max="11499" width="4.6640625" customWidth="1"/>
    <col min="11500" max="11500" width="1.44140625" customWidth="1"/>
    <col min="11501" max="11501" width="4.6640625" customWidth="1"/>
    <col min="11502" max="11502" width="6.6640625" bestFit="1" customWidth="1"/>
    <col min="11741" max="11741" width="4" customWidth="1"/>
    <col min="11742" max="11742" width="35.33203125" bestFit="1" customWidth="1"/>
    <col min="11743" max="11743" width="4.33203125" customWidth="1"/>
    <col min="11744" max="11744" width="1.44140625" customWidth="1"/>
    <col min="11745" max="11746" width="4.33203125" customWidth="1"/>
    <col min="11747" max="11747" width="1.44140625" customWidth="1"/>
    <col min="11748" max="11749" width="4.33203125" customWidth="1"/>
    <col min="11750" max="11750" width="1.44140625" customWidth="1"/>
    <col min="11751" max="11752" width="4.33203125" customWidth="1"/>
    <col min="11753" max="11753" width="1.44140625" customWidth="1"/>
    <col min="11754" max="11754" width="4.33203125" customWidth="1"/>
    <col min="11755" max="11755" width="4.6640625" customWidth="1"/>
    <col min="11756" max="11756" width="1.44140625" customWidth="1"/>
    <col min="11757" max="11757" width="4.6640625" customWidth="1"/>
    <col min="11758" max="11758" width="6.6640625" bestFit="1" customWidth="1"/>
    <col min="11997" max="11997" width="4" customWidth="1"/>
    <col min="11998" max="11998" width="35.33203125" bestFit="1" customWidth="1"/>
    <col min="11999" max="11999" width="4.33203125" customWidth="1"/>
    <col min="12000" max="12000" width="1.44140625" customWidth="1"/>
    <col min="12001" max="12002" width="4.33203125" customWidth="1"/>
    <col min="12003" max="12003" width="1.44140625" customWidth="1"/>
    <col min="12004" max="12005" width="4.33203125" customWidth="1"/>
    <col min="12006" max="12006" width="1.44140625" customWidth="1"/>
    <col min="12007" max="12008" width="4.33203125" customWidth="1"/>
    <col min="12009" max="12009" width="1.44140625" customWidth="1"/>
    <col min="12010" max="12010" width="4.33203125" customWidth="1"/>
    <col min="12011" max="12011" width="4.6640625" customWidth="1"/>
    <col min="12012" max="12012" width="1.44140625" customWidth="1"/>
    <col min="12013" max="12013" width="4.6640625" customWidth="1"/>
    <col min="12014" max="12014" width="6.6640625" bestFit="1" customWidth="1"/>
    <col min="12253" max="12253" width="4" customWidth="1"/>
    <col min="12254" max="12254" width="35.33203125" bestFit="1" customWidth="1"/>
    <col min="12255" max="12255" width="4.33203125" customWidth="1"/>
    <col min="12256" max="12256" width="1.44140625" customWidth="1"/>
    <col min="12257" max="12258" width="4.33203125" customWidth="1"/>
    <col min="12259" max="12259" width="1.44140625" customWidth="1"/>
    <col min="12260" max="12261" width="4.33203125" customWidth="1"/>
    <col min="12262" max="12262" width="1.44140625" customWidth="1"/>
    <col min="12263" max="12264" width="4.33203125" customWidth="1"/>
    <col min="12265" max="12265" width="1.44140625" customWidth="1"/>
    <col min="12266" max="12266" width="4.33203125" customWidth="1"/>
    <col min="12267" max="12267" width="4.6640625" customWidth="1"/>
    <col min="12268" max="12268" width="1.44140625" customWidth="1"/>
    <col min="12269" max="12269" width="4.6640625" customWidth="1"/>
    <col min="12270" max="12270" width="6.6640625" bestFit="1" customWidth="1"/>
    <col min="12509" max="12509" width="4" customWidth="1"/>
    <col min="12510" max="12510" width="35.33203125" bestFit="1" customWidth="1"/>
    <col min="12511" max="12511" width="4.33203125" customWidth="1"/>
    <col min="12512" max="12512" width="1.44140625" customWidth="1"/>
    <col min="12513" max="12514" width="4.33203125" customWidth="1"/>
    <col min="12515" max="12515" width="1.44140625" customWidth="1"/>
    <col min="12516" max="12517" width="4.33203125" customWidth="1"/>
    <col min="12518" max="12518" width="1.44140625" customWidth="1"/>
    <col min="12519" max="12520" width="4.33203125" customWidth="1"/>
    <col min="12521" max="12521" width="1.44140625" customWidth="1"/>
    <col min="12522" max="12522" width="4.33203125" customWidth="1"/>
    <col min="12523" max="12523" width="4.6640625" customWidth="1"/>
    <col min="12524" max="12524" width="1.44140625" customWidth="1"/>
    <col min="12525" max="12525" width="4.6640625" customWidth="1"/>
    <col min="12526" max="12526" width="6.6640625" bestFit="1" customWidth="1"/>
    <col min="12765" max="12765" width="4" customWidth="1"/>
    <col min="12766" max="12766" width="35.33203125" bestFit="1" customWidth="1"/>
    <col min="12767" max="12767" width="4.33203125" customWidth="1"/>
    <col min="12768" max="12768" width="1.44140625" customWidth="1"/>
    <col min="12769" max="12770" width="4.33203125" customWidth="1"/>
    <col min="12771" max="12771" width="1.44140625" customWidth="1"/>
    <col min="12772" max="12773" width="4.33203125" customWidth="1"/>
    <col min="12774" max="12774" width="1.44140625" customWidth="1"/>
    <col min="12775" max="12776" width="4.33203125" customWidth="1"/>
    <col min="12777" max="12777" width="1.44140625" customWidth="1"/>
    <col min="12778" max="12778" width="4.33203125" customWidth="1"/>
    <col min="12779" max="12779" width="4.6640625" customWidth="1"/>
    <col min="12780" max="12780" width="1.44140625" customWidth="1"/>
    <col min="12781" max="12781" width="4.6640625" customWidth="1"/>
    <col min="12782" max="12782" width="6.6640625" bestFit="1" customWidth="1"/>
    <col min="13021" max="13021" width="4" customWidth="1"/>
    <col min="13022" max="13022" width="35.33203125" bestFit="1" customWidth="1"/>
    <col min="13023" max="13023" width="4.33203125" customWidth="1"/>
    <col min="13024" max="13024" width="1.44140625" customWidth="1"/>
    <col min="13025" max="13026" width="4.33203125" customWidth="1"/>
    <col min="13027" max="13027" width="1.44140625" customWidth="1"/>
    <col min="13028" max="13029" width="4.33203125" customWidth="1"/>
    <col min="13030" max="13030" width="1.44140625" customWidth="1"/>
    <col min="13031" max="13032" width="4.33203125" customWidth="1"/>
    <col min="13033" max="13033" width="1.44140625" customWidth="1"/>
    <col min="13034" max="13034" width="4.33203125" customWidth="1"/>
    <col min="13035" max="13035" width="4.6640625" customWidth="1"/>
    <col min="13036" max="13036" width="1.44140625" customWidth="1"/>
    <col min="13037" max="13037" width="4.6640625" customWidth="1"/>
    <col min="13038" max="13038" width="6.6640625" bestFit="1" customWidth="1"/>
    <col min="13277" max="13277" width="4" customWidth="1"/>
    <col min="13278" max="13278" width="35.33203125" bestFit="1" customWidth="1"/>
    <col min="13279" max="13279" width="4.33203125" customWidth="1"/>
    <col min="13280" max="13280" width="1.44140625" customWidth="1"/>
    <col min="13281" max="13282" width="4.33203125" customWidth="1"/>
    <col min="13283" max="13283" width="1.44140625" customWidth="1"/>
    <col min="13284" max="13285" width="4.33203125" customWidth="1"/>
    <col min="13286" max="13286" width="1.44140625" customWidth="1"/>
    <col min="13287" max="13288" width="4.33203125" customWidth="1"/>
    <col min="13289" max="13289" width="1.44140625" customWidth="1"/>
    <col min="13290" max="13290" width="4.33203125" customWidth="1"/>
    <col min="13291" max="13291" width="4.6640625" customWidth="1"/>
    <col min="13292" max="13292" width="1.44140625" customWidth="1"/>
    <col min="13293" max="13293" width="4.6640625" customWidth="1"/>
    <col min="13294" max="13294" width="6.6640625" bestFit="1" customWidth="1"/>
    <col min="13533" max="13533" width="4" customWidth="1"/>
    <col min="13534" max="13534" width="35.33203125" bestFit="1" customWidth="1"/>
    <col min="13535" max="13535" width="4.33203125" customWidth="1"/>
    <col min="13536" max="13536" width="1.44140625" customWidth="1"/>
    <col min="13537" max="13538" width="4.33203125" customWidth="1"/>
    <col min="13539" max="13539" width="1.44140625" customWidth="1"/>
    <col min="13540" max="13541" width="4.33203125" customWidth="1"/>
    <col min="13542" max="13542" width="1.44140625" customWidth="1"/>
    <col min="13543" max="13544" width="4.33203125" customWidth="1"/>
    <col min="13545" max="13545" width="1.44140625" customWidth="1"/>
    <col min="13546" max="13546" width="4.33203125" customWidth="1"/>
    <col min="13547" max="13547" width="4.6640625" customWidth="1"/>
    <col min="13548" max="13548" width="1.44140625" customWidth="1"/>
    <col min="13549" max="13549" width="4.6640625" customWidth="1"/>
    <col min="13550" max="13550" width="6.6640625" bestFit="1" customWidth="1"/>
    <col min="13789" max="13789" width="4" customWidth="1"/>
    <col min="13790" max="13790" width="35.33203125" bestFit="1" customWidth="1"/>
    <col min="13791" max="13791" width="4.33203125" customWidth="1"/>
    <col min="13792" max="13792" width="1.44140625" customWidth="1"/>
    <col min="13793" max="13794" width="4.33203125" customWidth="1"/>
    <col min="13795" max="13795" width="1.44140625" customWidth="1"/>
    <col min="13796" max="13797" width="4.33203125" customWidth="1"/>
    <col min="13798" max="13798" width="1.44140625" customWidth="1"/>
    <col min="13799" max="13800" width="4.33203125" customWidth="1"/>
    <col min="13801" max="13801" width="1.44140625" customWidth="1"/>
    <col min="13802" max="13802" width="4.33203125" customWidth="1"/>
    <col min="13803" max="13803" width="4.6640625" customWidth="1"/>
    <col min="13804" max="13804" width="1.44140625" customWidth="1"/>
    <col min="13805" max="13805" width="4.6640625" customWidth="1"/>
    <col min="13806" max="13806" width="6.6640625" bestFit="1" customWidth="1"/>
    <col min="14045" max="14045" width="4" customWidth="1"/>
    <col min="14046" max="14046" width="35.33203125" bestFit="1" customWidth="1"/>
    <col min="14047" max="14047" width="4.33203125" customWidth="1"/>
    <col min="14048" max="14048" width="1.44140625" customWidth="1"/>
    <col min="14049" max="14050" width="4.33203125" customWidth="1"/>
    <col min="14051" max="14051" width="1.44140625" customWidth="1"/>
    <col min="14052" max="14053" width="4.33203125" customWidth="1"/>
    <col min="14054" max="14054" width="1.44140625" customWidth="1"/>
    <col min="14055" max="14056" width="4.33203125" customWidth="1"/>
    <col min="14057" max="14057" width="1.44140625" customWidth="1"/>
    <col min="14058" max="14058" width="4.33203125" customWidth="1"/>
    <col min="14059" max="14059" width="4.6640625" customWidth="1"/>
    <col min="14060" max="14060" width="1.44140625" customWidth="1"/>
    <col min="14061" max="14061" width="4.6640625" customWidth="1"/>
    <col min="14062" max="14062" width="6.6640625" bestFit="1" customWidth="1"/>
    <col min="14301" max="14301" width="4" customWidth="1"/>
    <col min="14302" max="14302" width="35.33203125" bestFit="1" customWidth="1"/>
    <col min="14303" max="14303" width="4.33203125" customWidth="1"/>
    <col min="14304" max="14304" width="1.44140625" customWidth="1"/>
    <col min="14305" max="14306" width="4.33203125" customWidth="1"/>
    <col min="14307" max="14307" width="1.44140625" customWidth="1"/>
    <col min="14308" max="14309" width="4.33203125" customWidth="1"/>
    <col min="14310" max="14310" width="1.44140625" customWidth="1"/>
    <col min="14311" max="14312" width="4.33203125" customWidth="1"/>
    <col min="14313" max="14313" width="1.44140625" customWidth="1"/>
    <col min="14314" max="14314" width="4.33203125" customWidth="1"/>
    <col min="14315" max="14315" width="4.6640625" customWidth="1"/>
    <col min="14316" max="14316" width="1.44140625" customWidth="1"/>
    <col min="14317" max="14317" width="4.6640625" customWidth="1"/>
    <col min="14318" max="14318" width="6.6640625" bestFit="1" customWidth="1"/>
    <col min="14557" max="14557" width="4" customWidth="1"/>
    <col min="14558" max="14558" width="35.33203125" bestFit="1" customWidth="1"/>
    <col min="14559" max="14559" width="4.33203125" customWidth="1"/>
    <col min="14560" max="14560" width="1.44140625" customWidth="1"/>
    <col min="14561" max="14562" width="4.33203125" customWidth="1"/>
    <col min="14563" max="14563" width="1.44140625" customWidth="1"/>
    <col min="14564" max="14565" width="4.33203125" customWidth="1"/>
    <col min="14566" max="14566" width="1.44140625" customWidth="1"/>
    <col min="14567" max="14568" width="4.33203125" customWidth="1"/>
    <col min="14569" max="14569" width="1.44140625" customWidth="1"/>
    <col min="14570" max="14570" width="4.33203125" customWidth="1"/>
    <col min="14571" max="14571" width="4.6640625" customWidth="1"/>
    <col min="14572" max="14572" width="1.44140625" customWidth="1"/>
    <col min="14573" max="14573" width="4.6640625" customWidth="1"/>
    <col min="14574" max="14574" width="6.6640625" bestFit="1" customWidth="1"/>
    <col min="14813" max="14813" width="4" customWidth="1"/>
    <col min="14814" max="14814" width="35.33203125" bestFit="1" customWidth="1"/>
    <col min="14815" max="14815" width="4.33203125" customWidth="1"/>
    <col min="14816" max="14816" width="1.44140625" customWidth="1"/>
    <col min="14817" max="14818" width="4.33203125" customWidth="1"/>
    <col min="14819" max="14819" width="1.44140625" customWidth="1"/>
    <col min="14820" max="14821" width="4.33203125" customWidth="1"/>
    <col min="14822" max="14822" width="1.44140625" customWidth="1"/>
    <col min="14823" max="14824" width="4.33203125" customWidth="1"/>
    <col min="14825" max="14825" width="1.44140625" customWidth="1"/>
    <col min="14826" max="14826" width="4.33203125" customWidth="1"/>
    <col min="14827" max="14827" width="4.6640625" customWidth="1"/>
    <col min="14828" max="14828" width="1.44140625" customWidth="1"/>
    <col min="14829" max="14829" width="4.6640625" customWidth="1"/>
    <col min="14830" max="14830" width="6.6640625" bestFit="1" customWidth="1"/>
    <col min="15069" max="15069" width="4" customWidth="1"/>
    <col min="15070" max="15070" width="35.33203125" bestFit="1" customWidth="1"/>
    <col min="15071" max="15071" width="4.33203125" customWidth="1"/>
    <col min="15072" max="15072" width="1.44140625" customWidth="1"/>
    <col min="15073" max="15074" width="4.33203125" customWidth="1"/>
    <col min="15075" max="15075" width="1.44140625" customWidth="1"/>
    <col min="15076" max="15077" width="4.33203125" customWidth="1"/>
    <col min="15078" max="15078" width="1.44140625" customWidth="1"/>
    <col min="15079" max="15080" width="4.33203125" customWidth="1"/>
    <col min="15081" max="15081" width="1.44140625" customWidth="1"/>
    <col min="15082" max="15082" width="4.33203125" customWidth="1"/>
    <col min="15083" max="15083" width="4.6640625" customWidth="1"/>
    <col min="15084" max="15084" width="1.44140625" customWidth="1"/>
    <col min="15085" max="15085" width="4.6640625" customWidth="1"/>
    <col min="15086" max="15086" width="6.6640625" bestFit="1" customWidth="1"/>
    <col min="15325" max="15325" width="4" customWidth="1"/>
    <col min="15326" max="15326" width="35.33203125" bestFit="1" customWidth="1"/>
    <col min="15327" max="15327" width="4.33203125" customWidth="1"/>
    <col min="15328" max="15328" width="1.44140625" customWidth="1"/>
    <col min="15329" max="15330" width="4.33203125" customWidth="1"/>
    <col min="15331" max="15331" width="1.44140625" customWidth="1"/>
    <col min="15332" max="15333" width="4.33203125" customWidth="1"/>
    <col min="15334" max="15334" width="1.44140625" customWidth="1"/>
    <col min="15335" max="15336" width="4.33203125" customWidth="1"/>
    <col min="15337" max="15337" width="1.44140625" customWidth="1"/>
    <col min="15338" max="15338" width="4.33203125" customWidth="1"/>
    <col min="15339" max="15339" width="4.6640625" customWidth="1"/>
    <col min="15340" max="15340" width="1.44140625" customWidth="1"/>
    <col min="15341" max="15341" width="4.6640625" customWidth="1"/>
    <col min="15342" max="15342" width="6.6640625" bestFit="1" customWidth="1"/>
    <col min="15581" max="15581" width="4" customWidth="1"/>
    <col min="15582" max="15582" width="35.33203125" bestFit="1" customWidth="1"/>
    <col min="15583" max="15583" width="4.33203125" customWidth="1"/>
    <col min="15584" max="15584" width="1.44140625" customWidth="1"/>
    <col min="15585" max="15586" width="4.33203125" customWidth="1"/>
    <col min="15587" max="15587" width="1.44140625" customWidth="1"/>
    <col min="15588" max="15589" width="4.33203125" customWidth="1"/>
    <col min="15590" max="15590" width="1.44140625" customWidth="1"/>
    <col min="15591" max="15592" width="4.33203125" customWidth="1"/>
    <col min="15593" max="15593" width="1.44140625" customWidth="1"/>
    <col min="15594" max="15594" width="4.33203125" customWidth="1"/>
    <col min="15595" max="15595" width="4.6640625" customWidth="1"/>
    <col min="15596" max="15596" width="1.44140625" customWidth="1"/>
    <col min="15597" max="15597" width="4.6640625" customWidth="1"/>
    <col min="15598" max="15598" width="6.6640625" bestFit="1" customWidth="1"/>
    <col min="15837" max="15837" width="4" customWidth="1"/>
    <col min="15838" max="15838" width="35.33203125" bestFit="1" customWidth="1"/>
    <col min="15839" max="15839" width="4.33203125" customWidth="1"/>
    <col min="15840" max="15840" width="1.44140625" customWidth="1"/>
    <col min="15841" max="15842" width="4.33203125" customWidth="1"/>
    <col min="15843" max="15843" width="1.44140625" customWidth="1"/>
    <col min="15844" max="15845" width="4.33203125" customWidth="1"/>
    <col min="15846" max="15846" width="1.44140625" customWidth="1"/>
    <col min="15847" max="15848" width="4.33203125" customWidth="1"/>
    <col min="15849" max="15849" width="1.44140625" customWidth="1"/>
    <col min="15850" max="15850" width="4.33203125" customWidth="1"/>
    <col min="15851" max="15851" width="4.6640625" customWidth="1"/>
    <col min="15852" max="15852" width="1.44140625" customWidth="1"/>
    <col min="15853" max="15853" width="4.6640625" customWidth="1"/>
    <col min="15854" max="15854" width="6.6640625" bestFit="1" customWidth="1"/>
    <col min="16093" max="16093" width="4" customWidth="1"/>
    <col min="16094" max="16094" width="35.33203125" bestFit="1" customWidth="1"/>
    <col min="16095" max="16095" width="4.33203125" customWidth="1"/>
    <col min="16096" max="16096" width="1.44140625" customWidth="1"/>
    <col min="16097" max="16098" width="4.33203125" customWidth="1"/>
    <col min="16099" max="16099" width="1.44140625" customWidth="1"/>
    <col min="16100" max="16101" width="4.33203125" customWidth="1"/>
    <col min="16102" max="16102" width="1.44140625" customWidth="1"/>
    <col min="16103" max="16104" width="4.33203125" customWidth="1"/>
    <col min="16105" max="16105" width="1.44140625" customWidth="1"/>
    <col min="16106" max="16106" width="4.33203125" customWidth="1"/>
    <col min="16107" max="16107" width="4.6640625" customWidth="1"/>
    <col min="16108" max="16108" width="1.44140625" customWidth="1"/>
    <col min="16109" max="16109" width="4.6640625" customWidth="1"/>
    <col min="16110" max="16110" width="6.6640625" bestFit="1" customWidth="1"/>
  </cols>
  <sheetData>
    <row r="1" spans="1:18" ht="15" thickBot="1" x14ac:dyDescent="0.35"/>
    <row r="2" spans="1:18" ht="15" customHeight="1" x14ac:dyDescent="0.3">
      <c r="A2" s="297" t="str">
        <f>'Nasazení do skupin'!B2</f>
        <v>10. GALA MČR mladších žáků jednotlivci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4"/>
    </row>
    <row r="3" spans="1:18" ht="15.75" customHeight="1" thickBot="1" x14ac:dyDescent="0.35">
      <c r="A3" s="298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300"/>
    </row>
    <row r="4" spans="1:18" ht="32.25" customHeight="1" thickBot="1" x14ac:dyDescent="0.35">
      <c r="A4" s="301" t="s">
        <v>21</v>
      </c>
      <c r="B4" s="302"/>
      <c r="C4" s="371" t="str">
        <f>'Nasazení do skupin'!B3</f>
        <v>Žďár nad Sázavou 8.9.2018</v>
      </c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2"/>
      <c r="R4" s="373"/>
    </row>
    <row r="5" spans="1:18" ht="15" customHeight="1" x14ac:dyDescent="0.3">
      <c r="A5" s="303"/>
      <c r="B5" s="304"/>
      <c r="C5" s="297">
        <v>1</v>
      </c>
      <c r="D5" s="293"/>
      <c r="E5" s="294"/>
      <c r="F5" s="297">
        <v>2</v>
      </c>
      <c r="G5" s="293"/>
      <c r="H5" s="294"/>
      <c r="I5" s="297">
        <v>3</v>
      </c>
      <c r="J5" s="293"/>
      <c r="K5" s="294"/>
      <c r="L5" s="297">
        <v>4</v>
      </c>
      <c r="M5" s="293"/>
      <c r="N5" s="294"/>
      <c r="O5" s="310" t="s">
        <v>1</v>
      </c>
      <c r="P5" s="311"/>
      <c r="Q5" s="312"/>
      <c r="R5" s="56" t="s">
        <v>2</v>
      </c>
    </row>
    <row r="6" spans="1:18" ht="15.75" customHeight="1" thickBot="1" x14ac:dyDescent="0.35">
      <c r="A6" s="305"/>
      <c r="B6" s="306"/>
      <c r="C6" s="325"/>
      <c r="D6" s="295"/>
      <c r="E6" s="296"/>
      <c r="F6" s="298"/>
      <c r="G6" s="299"/>
      <c r="H6" s="300"/>
      <c r="I6" s="298"/>
      <c r="J6" s="299"/>
      <c r="K6" s="300"/>
      <c r="L6" s="298"/>
      <c r="M6" s="299"/>
      <c r="N6" s="300"/>
      <c r="O6" s="313" t="s">
        <v>3</v>
      </c>
      <c r="P6" s="314"/>
      <c r="Q6" s="315"/>
      <c r="R6" s="67" t="s">
        <v>4</v>
      </c>
    </row>
    <row r="7" spans="1:18" ht="15" customHeight="1" x14ac:dyDescent="0.3">
      <c r="A7" s="354">
        <v>1</v>
      </c>
      <c r="B7" s="253" t="str">
        <f>'Nasazení do skupin'!B13</f>
        <v>TJ Avia Čakovice "A" - Kalous</v>
      </c>
      <c r="C7" s="269"/>
      <c r="D7" s="270"/>
      <c r="E7" s="271"/>
      <c r="F7" s="343">
        <f>O35</f>
        <v>2</v>
      </c>
      <c r="G7" s="343" t="s">
        <v>5</v>
      </c>
      <c r="H7" s="334">
        <f>Q35</f>
        <v>0</v>
      </c>
      <c r="I7" s="342">
        <f>Q29</f>
        <v>2</v>
      </c>
      <c r="J7" s="343" t="s">
        <v>5</v>
      </c>
      <c r="K7" s="334">
        <f>O29</f>
        <v>0</v>
      </c>
      <c r="L7" s="342">
        <f>O25</f>
        <v>2</v>
      </c>
      <c r="M7" s="343" t="s">
        <v>5</v>
      </c>
      <c r="N7" s="334">
        <f>Q25</f>
        <v>0</v>
      </c>
      <c r="O7" s="346">
        <f>F7+I7+L7</f>
        <v>6</v>
      </c>
      <c r="P7" s="348" t="s">
        <v>5</v>
      </c>
      <c r="Q7" s="350">
        <f>H7+K7+N7</f>
        <v>0</v>
      </c>
      <c r="R7" s="352">
        <v>6</v>
      </c>
    </row>
    <row r="8" spans="1:18" ht="15.75" customHeight="1" thickBot="1" x14ac:dyDescent="0.35">
      <c r="A8" s="355"/>
      <c r="B8" s="254"/>
      <c r="C8" s="272"/>
      <c r="D8" s="273"/>
      <c r="E8" s="274"/>
      <c r="F8" s="333"/>
      <c r="G8" s="333"/>
      <c r="H8" s="335"/>
      <c r="I8" s="331"/>
      <c r="J8" s="333"/>
      <c r="K8" s="335"/>
      <c r="L8" s="331"/>
      <c r="M8" s="333"/>
      <c r="N8" s="335"/>
      <c r="O8" s="347"/>
      <c r="P8" s="349"/>
      <c r="Q8" s="351"/>
      <c r="R8" s="353"/>
    </row>
    <row r="9" spans="1:18" ht="15" customHeight="1" x14ac:dyDescent="0.3">
      <c r="A9" s="355"/>
      <c r="B9" s="254"/>
      <c r="C9" s="272"/>
      <c r="D9" s="273"/>
      <c r="E9" s="274"/>
      <c r="F9" s="336">
        <f>O36</f>
        <v>20</v>
      </c>
      <c r="G9" s="336" t="s">
        <v>5</v>
      </c>
      <c r="H9" s="337">
        <f>Q36</f>
        <v>11</v>
      </c>
      <c r="I9" s="338">
        <f>Q30</f>
        <v>20</v>
      </c>
      <c r="J9" s="336" t="s">
        <v>5</v>
      </c>
      <c r="K9" s="337">
        <f>O30</f>
        <v>4</v>
      </c>
      <c r="L9" s="338">
        <f>O26</f>
        <v>20</v>
      </c>
      <c r="M9" s="336" t="s">
        <v>5</v>
      </c>
      <c r="N9" s="337">
        <f>Q26</f>
        <v>8</v>
      </c>
      <c r="O9" s="344">
        <f>F9+I9+L9</f>
        <v>60</v>
      </c>
      <c r="P9" s="359" t="s">
        <v>5</v>
      </c>
      <c r="Q9" s="361">
        <f>H9+K9+N9</f>
        <v>23</v>
      </c>
      <c r="R9" s="357">
        <v>1</v>
      </c>
    </row>
    <row r="10" spans="1:18" ht="15.75" customHeight="1" thickBot="1" x14ac:dyDescent="0.35">
      <c r="A10" s="356"/>
      <c r="B10" s="255"/>
      <c r="C10" s="275"/>
      <c r="D10" s="276"/>
      <c r="E10" s="277"/>
      <c r="F10" s="336"/>
      <c r="G10" s="336"/>
      <c r="H10" s="337"/>
      <c r="I10" s="339"/>
      <c r="J10" s="340"/>
      <c r="K10" s="341"/>
      <c r="L10" s="339"/>
      <c r="M10" s="340"/>
      <c r="N10" s="341"/>
      <c r="O10" s="345"/>
      <c r="P10" s="360"/>
      <c r="Q10" s="362"/>
      <c r="R10" s="358"/>
    </row>
    <row r="11" spans="1:18" ht="15" customHeight="1" x14ac:dyDescent="0.3">
      <c r="A11" s="354">
        <v>2</v>
      </c>
      <c r="B11" s="253" t="str">
        <f>'Nasazení do skupin'!B14</f>
        <v>R.U.M. NK Holubice - Dlabka</v>
      </c>
      <c r="C11" s="330">
        <f>H7</f>
        <v>0</v>
      </c>
      <c r="D11" s="332" t="s">
        <v>5</v>
      </c>
      <c r="E11" s="332">
        <f>F7</f>
        <v>2</v>
      </c>
      <c r="F11" s="256" t="s">
        <v>54</v>
      </c>
      <c r="G11" s="257"/>
      <c r="H11" s="258"/>
      <c r="I11" s="343">
        <f>O27</f>
        <v>2</v>
      </c>
      <c r="J11" s="343" t="s">
        <v>5</v>
      </c>
      <c r="K11" s="334">
        <f>Q27</f>
        <v>0</v>
      </c>
      <c r="L11" s="342">
        <f>O31</f>
        <v>2</v>
      </c>
      <c r="M11" s="343" t="s">
        <v>5</v>
      </c>
      <c r="N11" s="334">
        <f>Q31</f>
        <v>0</v>
      </c>
      <c r="O11" s="346">
        <f>C11+I11+L11</f>
        <v>4</v>
      </c>
      <c r="P11" s="348" t="s">
        <v>5</v>
      </c>
      <c r="Q11" s="350">
        <f>E11+K11+N11</f>
        <v>2</v>
      </c>
      <c r="R11" s="352">
        <v>4</v>
      </c>
    </row>
    <row r="12" spans="1:18" ht="15.75" customHeight="1" thickBot="1" x14ac:dyDescent="0.35">
      <c r="A12" s="355"/>
      <c r="B12" s="254"/>
      <c r="C12" s="331"/>
      <c r="D12" s="333"/>
      <c r="E12" s="333"/>
      <c r="F12" s="259"/>
      <c r="G12" s="260"/>
      <c r="H12" s="261"/>
      <c r="I12" s="333"/>
      <c r="J12" s="333"/>
      <c r="K12" s="335"/>
      <c r="L12" s="331"/>
      <c r="M12" s="333"/>
      <c r="N12" s="335"/>
      <c r="O12" s="347"/>
      <c r="P12" s="349"/>
      <c r="Q12" s="351"/>
      <c r="R12" s="353"/>
    </row>
    <row r="13" spans="1:18" ht="15" customHeight="1" x14ac:dyDescent="0.3">
      <c r="A13" s="355"/>
      <c r="B13" s="254"/>
      <c r="C13" s="338">
        <f>H9</f>
        <v>11</v>
      </c>
      <c r="D13" s="336" t="s">
        <v>5</v>
      </c>
      <c r="E13" s="336">
        <f>F9</f>
        <v>20</v>
      </c>
      <c r="F13" s="259"/>
      <c r="G13" s="260"/>
      <c r="H13" s="261"/>
      <c r="I13" s="336">
        <f>O28</f>
        <v>20</v>
      </c>
      <c r="J13" s="336" t="s">
        <v>5</v>
      </c>
      <c r="K13" s="337">
        <f>Q28</f>
        <v>10</v>
      </c>
      <c r="L13" s="338">
        <f>O32</f>
        <v>20</v>
      </c>
      <c r="M13" s="336" t="s">
        <v>5</v>
      </c>
      <c r="N13" s="337">
        <f>Q32</f>
        <v>15</v>
      </c>
      <c r="O13" s="344">
        <f>C13+I13+L13</f>
        <v>51</v>
      </c>
      <c r="P13" s="359" t="s">
        <v>5</v>
      </c>
      <c r="Q13" s="361">
        <f>E13+K13+N13</f>
        <v>45</v>
      </c>
      <c r="R13" s="374">
        <v>2</v>
      </c>
    </row>
    <row r="14" spans="1:18" ht="15.75" customHeight="1" thickBot="1" x14ac:dyDescent="0.35">
      <c r="A14" s="356"/>
      <c r="B14" s="255"/>
      <c r="C14" s="339"/>
      <c r="D14" s="340"/>
      <c r="E14" s="340"/>
      <c r="F14" s="262"/>
      <c r="G14" s="263"/>
      <c r="H14" s="264"/>
      <c r="I14" s="336"/>
      <c r="J14" s="336"/>
      <c r="K14" s="337"/>
      <c r="L14" s="339"/>
      <c r="M14" s="340"/>
      <c r="N14" s="341"/>
      <c r="O14" s="345"/>
      <c r="P14" s="360"/>
      <c r="Q14" s="362"/>
      <c r="R14" s="375"/>
    </row>
    <row r="15" spans="1:18" ht="15" customHeight="1" x14ac:dyDescent="0.3">
      <c r="A15" s="354">
        <v>3</v>
      </c>
      <c r="B15" s="253" t="str">
        <f>'Nasazení do skupin'!B15</f>
        <v>T.J. SOKOL Holice "B" - Jirka</v>
      </c>
      <c r="C15" s="342">
        <f>K7</f>
        <v>0</v>
      </c>
      <c r="D15" s="343" t="s">
        <v>5</v>
      </c>
      <c r="E15" s="334">
        <f>I7</f>
        <v>2</v>
      </c>
      <c r="F15" s="330">
        <f>K11</f>
        <v>0</v>
      </c>
      <c r="G15" s="332" t="s">
        <v>5</v>
      </c>
      <c r="H15" s="332">
        <f>I11</f>
        <v>2</v>
      </c>
      <c r="I15" s="376"/>
      <c r="J15" s="377"/>
      <c r="K15" s="378"/>
      <c r="L15" s="385">
        <f>Q33</f>
        <v>1</v>
      </c>
      <c r="M15" s="385" t="s">
        <v>5</v>
      </c>
      <c r="N15" s="387">
        <f>O33</f>
        <v>2</v>
      </c>
      <c r="O15" s="346">
        <f>C15+F15+L15</f>
        <v>1</v>
      </c>
      <c r="P15" s="348" t="s">
        <v>5</v>
      </c>
      <c r="Q15" s="350">
        <f>E15+H15+N15</f>
        <v>6</v>
      </c>
      <c r="R15" s="352">
        <v>0</v>
      </c>
    </row>
    <row r="16" spans="1:18" ht="15.75" customHeight="1" thickBot="1" x14ac:dyDescent="0.35">
      <c r="A16" s="355"/>
      <c r="B16" s="254"/>
      <c r="C16" s="331"/>
      <c r="D16" s="333"/>
      <c r="E16" s="335"/>
      <c r="F16" s="331"/>
      <c r="G16" s="333"/>
      <c r="H16" s="333"/>
      <c r="I16" s="379"/>
      <c r="J16" s="380"/>
      <c r="K16" s="381"/>
      <c r="L16" s="386"/>
      <c r="M16" s="386"/>
      <c r="N16" s="388"/>
      <c r="O16" s="347"/>
      <c r="P16" s="349"/>
      <c r="Q16" s="351"/>
      <c r="R16" s="353"/>
    </row>
    <row r="17" spans="1:19" ht="15" customHeight="1" x14ac:dyDescent="0.3">
      <c r="A17" s="355"/>
      <c r="B17" s="254"/>
      <c r="C17" s="338">
        <f>K9</f>
        <v>4</v>
      </c>
      <c r="D17" s="336" t="s">
        <v>5</v>
      </c>
      <c r="E17" s="337">
        <f>I9</f>
        <v>20</v>
      </c>
      <c r="F17" s="338">
        <f>K13</f>
        <v>10</v>
      </c>
      <c r="G17" s="336" t="s">
        <v>5</v>
      </c>
      <c r="H17" s="336">
        <f>I13</f>
        <v>20</v>
      </c>
      <c r="I17" s="379"/>
      <c r="J17" s="380"/>
      <c r="K17" s="381"/>
      <c r="L17" s="326">
        <f>Q34</f>
        <v>25</v>
      </c>
      <c r="M17" s="326" t="s">
        <v>5</v>
      </c>
      <c r="N17" s="328">
        <f>O34</f>
        <v>27</v>
      </c>
      <c r="O17" s="344">
        <f>C17+F17+L17</f>
        <v>39</v>
      </c>
      <c r="P17" s="359" t="s">
        <v>5</v>
      </c>
      <c r="Q17" s="361">
        <f>E17+H17+N17</f>
        <v>67</v>
      </c>
      <c r="R17" s="374">
        <v>4</v>
      </c>
    </row>
    <row r="18" spans="1:19" ht="15.75" customHeight="1" thickBot="1" x14ac:dyDescent="0.35">
      <c r="A18" s="356"/>
      <c r="B18" s="255"/>
      <c r="C18" s="339"/>
      <c r="D18" s="340"/>
      <c r="E18" s="341"/>
      <c r="F18" s="339"/>
      <c r="G18" s="340"/>
      <c r="H18" s="340"/>
      <c r="I18" s="382"/>
      <c r="J18" s="383"/>
      <c r="K18" s="384"/>
      <c r="L18" s="327"/>
      <c r="M18" s="327"/>
      <c r="N18" s="329"/>
      <c r="O18" s="345"/>
      <c r="P18" s="360"/>
      <c r="Q18" s="362"/>
      <c r="R18" s="375"/>
    </row>
    <row r="19" spans="1:19" ht="15" customHeight="1" x14ac:dyDescent="0.3">
      <c r="A19" s="354">
        <v>4</v>
      </c>
      <c r="B19" s="253" t="str">
        <f>'Nasazení do skupin'!B16</f>
        <v>TJ Dynamo ČEZ České Budějovice z.s. "B" - Kalianko</v>
      </c>
      <c r="C19" s="342">
        <f>N7</f>
        <v>0</v>
      </c>
      <c r="D19" s="343" t="s">
        <v>5</v>
      </c>
      <c r="E19" s="334">
        <f>L7</f>
        <v>2</v>
      </c>
      <c r="F19" s="342">
        <f>N11</f>
        <v>0</v>
      </c>
      <c r="G19" s="343" t="s">
        <v>5</v>
      </c>
      <c r="H19" s="334">
        <f>L11</f>
        <v>2</v>
      </c>
      <c r="I19" s="330">
        <f>N15</f>
        <v>2</v>
      </c>
      <c r="J19" s="332" t="s">
        <v>5</v>
      </c>
      <c r="K19" s="332">
        <f>L15</f>
        <v>1</v>
      </c>
      <c r="L19" s="278">
        <v>2018</v>
      </c>
      <c r="M19" s="394"/>
      <c r="N19" s="395"/>
      <c r="O19" s="348">
        <f>C19+F19+I19</f>
        <v>2</v>
      </c>
      <c r="P19" s="348" t="s">
        <v>5</v>
      </c>
      <c r="Q19" s="350">
        <f>E19+H19+K19</f>
        <v>5</v>
      </c>
      <c r="R19" s="352">
        <v>2</v>
      </c>
    </row>
    <row r="20" spans="1:19" ht="15.75" customHeight="1" thickBot="1" x14ac:dyDescent="0.35">
      <c r="A20" s="355"/>
      <c r="B20" s="254"/>
      <c r="C20" s="331"/>
      <c r="D20" s="333"/>
      <c r="E20" s="335"/>
      <c r="F20" s="331"/>
      <c r="G20" s="333"/>
      <c r="H20" s="335"/>
      <c r="I20" s="331"/>
      <c r="J20" s="333"/>
      <c r="K20" s="333"/>
      <c r="L20" s="396"/>
      <c r="M20" s="397"/>
      <c r="N20" s="398"/>
      <c r="O20" s="349"/>
      <c r="P20" s="349"/>
      <c r="Q20" s="351"/>
      <c r="R20" s="353"/>
    </row>
    <row r="21" spans="1:19" ht="15" customHeight="1" x14ac:dyDescent="0.3">
      <c r="A21" s="355"/>
      <c r="B21" s="254"/>
      <c r="C21" s="338">
        <f>N9</f>
        <v>8</v>
      </c>
      <c r="D21" s="336" t="s">
        <v>5</v>
      </c>
      <c r="E21" s="337">
        <f>L9</f>
        <v>20</v>
      </c>
      <c r="F21" s="338">
        <f>N13</f>
        <v>15</v>
      </c>
      <c r="G21" s="336" t="s">
        <v>5</v>
      </c>
      <c r="H21" s="337">
        <f>L13</f>
        <v>20</v>
      </c>
      <c r="I21" s="338">
        <f>N17</f>
        <v>27</v>
      </c>
      <c r="J21" s="336" t="s">
        <v>5</v>
      </c>
      <c r="K21" s="336">
        <f>L17</f>
        <v>25</v>
      </c>
      <c r="L21" s="396"/>
      <c r="M21" s="397"/>
      <c r="N21" s="398"/>
      <c r="O21" s="390">
        <f>C21+F21+I21</f>
        <v>50</v>
      </c>
      <c r="P21" s="359" t="s">
        <v>5</v>
      </c>
      <c r="Q21" s="361">
        <f>E21+H21+K21</f>
        <v>65</v>
      </c>
      <c r="R21" s="374">
        <v>3</v>
      </c>
    </row>
    <row r="22" spans="1:19" ht="15.75" customHeight="1" thickBot="1" x14ac:dyDescent="0.35">
      <c r="A22" s="356"/>
      <c r="B22" s="255"/>
      <c r="C22" s="339"/>
      <c r="D22" s="340"/>
      <c r="E22" s="341"/>
      <c r="F22" s="339"/>
      <c r="G22" s="340"/>
      <c r="H22" s="341"/>
      <c r="I22" s="339"/>
      <c r="J22" s="340"/>
      <c r="K22" s="340"/>
      <c r="L22" s="399"/>
      <c r="M22" s="400"/>
      <c r="N22" s="401"/>
      <c r="O22" s="391"/>
      <c r="P22" s="360"/>
      <c r="Q22" s="362"/>
      <c r="R22" s="375"/>
    </row>
    <row r="24" spans="1:19" ht="24.9" customHeight="1" x14ac:dyDescent="0.4">
      <c r="A24" s="392" t="s">
        <v>24</v>
      </c>
      <c r="B24" s="392"/>
      <c r="C24" s="392"/>
      <c r="D24" s="392"/>
      <c r="E24" s="392"/>
      <c r="F24" s="392"/>
      <c r="G24" s="392"/>
      <c r="H24" s="392"/>
      <c r="I24" s="392"/>
      <c r="J24" s="392"/>
      <c r="K24" s="392"/>
      <c r="L24" s="392"/>
      <c r="M24" s="392"/>
      <c r="N24" s="392"/>
      <c r="O24" s="392"/>
      <c r="P24" s="392"/>
      <c r="Q24" s="392"/>
      <c r="R24" s="392"/>
    </row>
    <row r="25" spans="1:19" ht="15" customHeight="1" x14ac:dyDescent="0.3">
      <c r="A25" s="393">
        <v>1</v>
      </c>
      <c r="B25" s="389" t="str">
        <f>B7</f>
        <v>TJ Avia Čakovice "A" - Kalous</v>
      </c>
      <c r="C25" s="389"/>
      <c r="D25" s="389" t="s">
        <v>5</v>
      </c>
      <c r="E25" s="389" t="str">
        <f>B19</f>
        <v>TJ Dynamo ČEZ České Budějovice z.s. "B" - Kalianko</v>
      </c>
      <c r="F25" s="389"/>
      <c r="G25" s="389"/>
      <c r="H25" s="389"/>
      <c r="I25" s="389"/>
      <c r="J25" s="389"/>
      <c r="K25" s="389"/>
      <c r="L25" s="389"/>
      <c r="M25" s="389"/>
      <c r="N25" s="389"/>
      <c r="O25" s="54">
        <v>2</v>
      </c>
      <c r="P25" s="55" t="s">
        <v>5</v>
      </c>
      <c r="Q25" s="55">
        <v>0</v>
      </c>
      <c r="R25" s="9" t="s">
        <v>23</v>
      </c>
      <c r="S25" s="6"/>
    </row>
    <row r="26" spans="1:19" ht="15" customHeight="1" x14ac:dyDescent="0.3">
      <c r="A26" s="393"/>
      <c r="B26" s="389"/>
      <c r="C26" s="389"/>
      <c r="D26" s="389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53">
        <v>20</v>
      </c>
      <c r="P26" s="55" t="s">
        <v>5</v>
      </c>
      <c r="Q26" s="41">
        <v>8</v>
      </c>
      <c r="R26" s="9" t="s">
        <v>22</v>
      </c>
      <c r="S26" s="6"/>
    </row>
    <row r="27" spans="1:19" ht="15" customHeight="1" x14ac:dyDescent="0.3">
      <c r="A27" s="393">
        <v>2</v>
      </c>
      <c r="B27" s="389" t="str">
        <f>B11</f>
        <v>R.U.M. NK Holubice - Dlabka</v>
      </c>
      <c r="C27" s="389"/>
      <c r="D27" s="389" t="s">
        <v>5</v>
      </c>
      <c r="E27" s="389" t="str">
        <f>B15</f>
        <v>T.J. SOKOL Holice "B" - Jirka</v>
      </c>
      <c r="F27" s="389"/>
      <c r="G27" s="389"/>
      <c r="H27" s="389"/>
      <c r="I27" s="389"/>
      <c r="J27" s="389"/>
      <c r="K27" s="389"/>
      <c r="L27" s="389"/>
      <c r="M27" s="389"/>
      <c r="N27" s="389"/>
      <c r="O27" s="54">
        <v>2</v>
      </c>
      <c r="P27" s="55" t="s">
        <v>5</v>
      </c>
      <c r="Q27" s="55">
        <v>0</v>
      </c>
      <c r="R27" s="9" t="s">
        <v>23</v>
      </c>
    </row>
    <row r="28" spans="1:19" ht="15" customHeight="1" x14ac:dyDescent="0.3">
      <c r="A28" s="393"/>
      <c r="B28" s="389"/>
      <c r="C28" s="389"/>
      <c r="D28" s="389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53">
        <v>20</v>
      </c>
      <c r="P28" s="55" t="s">
        <v>5</v>
      </c>
      <c r="Q28" s="41">
        <v>10</v>
      </c>
      <c r="R28" s="9" t="s">
        <v>22</v>
      </c>
    </row>
    <row r="29" spans="1:19" ht="13.2" customHeight="1" x14ac:dyDescent="0.3">
      <c r="A29" s="393">
        <v>3</v>
      </c>
      <c r="B29" s="389" t="str">
        <f>B15</f>
        <v>T.J. SOKOL Holice "B" - Jirka</v>
      </c>
      <c r="C29" s="389"/>
      <c r="D29" s="389" t="s">
        <v>5</v>
      </c>
      <c r="E29" s="389" t="str">
        <f>B7</f>
        <v>TJ Avia Čakovice "A" - Kalous</v>
      </c>
      <c r="F29" s="389"/>
      <c r="G29" s="389"/>
      <c r="H29" s="389"/>
      <c r="I29" s="389"/>
      <c r="J29" s="389"/>
      <c r="K29" s="389"/>
      <c r="L29" s="389"/>
      <c r="M29" s="389"/>
      <c r="N29" s="389"/>
      <c r="O29" s="54">
        <v>0</v>
      </c>
      <c r="P29" s="55" t="s">
        <v>5</v>
      </c>
      <c r="Q29" s="55">
        <v>2</v>
      </c>
      <c r="R29" s="9" t="s">
        <v>23</v>
      </c>
    </row>
    <row r="30" spans="1:19" ht="13.2" customHeight="1" x14ac:dyDescent="0.3">
      <c r="A30" s="393"/>
      <c r="B30" s="389"/>
      <c r="C30" s="389"/>
      <c r="D30" s="389"/>
      <c r="E30" s="389"/>
      <c r="F30" s="389"/>
      <c r="G30" s="389"/>
      <c r="H30" s="389"/>
      <c r="I30" s="389"/>
      <c r="J30" s="389"/>
      <c r="K30" s="389"/>
      <c r="L30" s="389"/>
      <c r="M30" s="389"/>
      <c r="N30" s="389"/>
      <c r="O30" s="53">
        <v>4</v>
      </c>
      <c r="P30" s="55" t="s">
        <v>5</v>
      </c>
      <c r="Q30" s="41">
        <v>20</v>
      </c>
      <c r="R30" s="9" t="s">
        <v>22</v>
      </c>
    </row>
    <row r="31" spans="1:19" ht="15" customHeight="1" x14ac:dyDescent="0.3">
      <c r="A31" s="393">
        <v>4</v>
      </c>
      <c r="B31" s="389" t="str">
        <f>B11</f>
        <v>R.U.M. NK Holubice - Dlabka</v>
      </c>
      <c r="C31" s="389"/>
      <c r="D31" s="389" t="s">
        <v>5</v>
      </c>
      <c r="E31" s="389" t="str">
        <f>B19</f>
        <v>TJ Dynamo ČEZ České Budějovice z.s. "B" - Kalianko</v>
      </c>
      <c r="F31" s="389"/>
      <c r="G31" s="389"/>
      <c r="H31" s="389"/>
      <c r="I31" s="389"/>
      <c r="J31" s="389"/>
      <c r="K31" s="389"/>
      <c r="L31" s="389"/>
      <c r="M31" s="389"/>
      <c r="N31" s="389"/>
      <c r="O31" s="54">
        <v>2</v>
      </c>
      <c r="P31" s="55" t="s">
        <v>5</v>
      </c>
      <c r="Q31" s="55">
        <v>0</v>
      </c>
      <c r="R31" s="9" t="s">
        <v>23</v>
      </c>
    </row>
    <row r="32" spans="1:19" ht="15.75" customHeight="1" x14ac:dyDescent="0.3">
      <c r="A32" s="393"/>
      <c r="B32" s="389"/>
      <c r="C32" s="389"/>
      <c r="D32" s="389"/>
      <c r="E32" s="389"/>
      <c r="F32" s="389"/>
      <c r="G32" s="389"/>
      <c r="H32" s="389"/>
      <c r="I32" s="389"/>
      <c r="J32" s="389"/>
      <c r="K32" s="389"/>
      <c r="L32" s="389"/>
      <c r="M32" s="389"/>
      <c r="N32" s="389"/>
      <c r="O32" s="53">
        <v>20</v>
      </c>
      <c r="P32" s="55" t="s">
        <v>5</v>
      </c>
      <c r="Q32" s="41">
        <v>15</v>
      </c>
      <c r="R32" s="9" t="s">
        <v>22</v>
      </c>
    </row>
    <row r="33" spans="1:18" ht="15" customHeight="1" x14ac:dyDescent="0.3">
      <c r="A33" s="393">
        <v>5</v>
      </c>
      <c r="B33" s="389" t="str">
        <f>B19</f>
        <v>TJ Dynamo ČEZ České Budějovice z.s. "B" - Kalianko</v>
      </c>
      <c r="C33" s="389"/>
      <c r="D33" s="389" t="s">
        <v>5</v>
      </c>
      <c r="E33" s="389" t="str">
        <f>B15</f>
        <v>T.J. SOKOL Holice "B" - Jirka</v>
      </c>
      <c r="F33" s="389"/>
      <c r="G33" s="389"/>
      <c r="H33" s="389"/>
      <c r="I33" s="389"/>
      <c r="J33" s="389"/>
      <c r="K33" s="389"/>
      <c r="L33" s="389"/>
      <c r="M33" s="389"/>
      <c r="N33" s="389"/>
      <c r="O33" s="54">
        <v>2</v>
      </c>
      <c r="P33" s="55" t="s">
        <v>5</v>
      </c>
      <c r="Q33" s="55">
        <v>1</v>
      </c>
      <c r="R33" s="9" t="s">
        <v>23</v>
      </c>
    </row>
    <row r="34" spans="1:18" ht="15" customHeight="1" x14ac:dyDescent="0.3">
      <c r="A34" s="393"/>
      <c r="B34" s="389"/>
      <c r="C34" s="389"/>
      <c r="D34" s="389"/>
      <c r="E34" s="389"/>
      <c r="F34" s="389"/>
      <c r="G34" s="389"/>
      <c r="H34" s="389"/>
      <c r="I34" s="389"/>
      <c r="J34" s="389"/>
      <c r="K34" s="389"/>
      <c r="L34" s="389"/>
      <c r="M34" s="389"/>
      <c r="N34" s="389"/>
      <c r="O34" s="53">
        <v>27</v>
      </c>
      <c r="P34" s="55" t="s">
        <v>5</v>
      </c>
      <c r="Q34" s="41">
        <v>25</v>
      </c>
      <c r="R34" s="9" t="s">
        <v>22</v>
      </c>
    </row>
    <row r="35" spans="1:18" ht="15" customHeight="1" x14ac:dyDescent="0.3">
      <c r="A35" s="393">
        <v>6</v>
      </c>
      <c r="B35" s="389" t="str">
        <f>B7</f>
        <v>TJ Avia Čakovice "A" - Kalous</v>
      </c>
      <c r="C35" s="389"/>
      <c r="D35" s="389" t="s">
        <v>5</v>
      </c>
      <c r="E35" s="389" t="str">
        <f>B11</f>
        <v>R.U.M. NK Holubice - Dlabka</v>
      </c>
      <c r="F35" s="389"/>
      <c r="G35" s="389"/>
      <c r="H35" s="389"/>
      <c r="I35" s="389"/>
      <c r="J35" s="389"/>
      <c r="K35" s="389"/>
      <c r="L35" s="389"/>
      <c r="M35" s="389"/>
      <c r="N35" s="389"/>
      <c r="O35" s="54">
        <v>2</v>
      </c>
      <c r="P35" s="55" t="s">
        <v>5</v>
      </c>
      <c r="Q35" s="55">
        <v>0</v>
      </c>
      <c r="R35" s="9" t="s">
        <v>23</v>
      </c>
    </row>
    <row r="36" spans="1:18" ht="15" customHeight="1" x14ac:dyDescent="0.3">
      <c r="A36" s="393"/>
      <c r="B36" s="389"/>
      <c r="C36" s="389"/>
      <c r="D36" s="389"/>
      <c r="E36" s="389"/>
      <c r="F36" s="389"/>
      <c r="G36" s="389"/>
      <c r="H36" s="389"/>
      <c r="I36" s="389"/>
      <c r="J36" s="389"/>
      <c r="K36" s="389"/>
      <c r="L36" s="389"/>
      <c r="M36" s="389"/>
      <c r="N36" s="389"/>
      <c r="O36" s="53">
        <v>20</v>
      </c>
      <c r="P36" s="55" t="s">
        <v>5</v>
      </c>
      <c r="Q36" s="41">
        <v>11</v>
      </c>
      <c r="R36" s="9" t="s">
        <v>22</v>
      </c>
    </row>
    <row r="37" spans="1:18" x14ac:dyDescent="0.3">
      <c r="P37" s="239"/>
      <c r="Q37" s="239"/>
      <c r="R37" s="10"/>
    </row>
    <row r="44" spans="1:18" ht="15" customHeight="1" x14ac:dyDescent="0.3"/>
    <row r="50" ht="14.4" customHeight="1" x14ac:dyDescent="0.3"/>
    <row r="51" ht="14.4" customHeight="1" x14ac:dyDescent="0.3"/>
    <row r="53" ht="14.4" customHeight="1" x14ac:dyDescent="0.3"/>
    <row r="54" ht="14.4" customHeight="1" x14ac:dyDescent="0.3"/>
    <row r="62" ht="15" customHeight="1" x14ac:dyDescent="0.3"/>
    <row r="67" ht="14.4" customHeight="1" x14ac:dyDescent="0.3"/>
    <row r="68" ht="14.4" customHeight="1" x14ac:dyDescent="0.3"/>
    <row r="80" ht="15" customHeight="1" x14ac:dyDescent="0.3"/>
    <row r="85" ht="14.4" customHeight="1" x14ac:dyDescent="0.3"/>
    <row r="86" ht="14.4" customHeight="1" x14ac:dyDescent="0.3"/>
    <row r="98" ht="15" customHeight="1" x14ac:dyDescent="0.3"/>
    <row r="103" ht="14.4" customHeight="1" x14ac:dyDescent="0.3"/>
    <row r="104" ht="14.4" customHeight="1" x14ac:dyDescent="0.3"/>
    <row r="121" ht="14.4" customHeight="1" x14ac:dyDescent="0.3"/>
    <row r="122" ht="14.4" customHeight="1" x14ac:dyDescent="0.3"/>
    <row r="139" ht="14.4" customHeight="1" x14ac:dyDescent="0.3"/>
    <row r="140" ht="14.4" customHeight="1" x14ac:dyDescent="0.3"/>
  </sheetData>
  <mergeCells count="151">
    <mergeCell ref="R17:R18"/>
    <mergeCell ref="A35:A36"/>
    <mergeCell ref="B35:C36"/>
    <mergeCell ref="D35:D36"/>
    <mergeCell ref="E35:N36"/>
    <mergeCell ref="P37:Q37"/>
    <mergeCell ref="A33:A34"/>
    <mergeCell ref="B33:C34"/>
    <mergeCell ref="D33:D34"/>
    <mergeCell ref="E33:N34"/>
    <mergeCell ref="A31:A32"/>
    <mergeCell ref="B31:C32"/>
    <mergeCell ref="D31:D32"/>
    <mergeCell ref="E31:N32"/>
    <mergeCell ref="I19:I20"/>
    <mergeCell ref="J19:J20"/>
    <mergeCell ref="K19:K20"/>
    <mergeCell ref="I15:K18"/>
    <mergeCell ref="I21:I22"/>
    <mergeCell ref="J21:J22"/>
    <mergeCell ref="K21:K22"/>
    <mergeCell ref="A27:A28"/>
    <mergeCell ref="B27:C28"/>
    <mergeCell ref="D27:D28"/>
    <mergeCell ref="E27:N28"/>
    <mergeCell ref="A29:A30"/>
    <mergeCell ref="B29:C30"/>
    <mergeCell ref="D29:D30"/>
    <mergeCell ref="E29:N30"/>
    <mergeCell ref="A24:R24"/>
    <mergeCell ref="A25:A26"/>
    <mergeCell ref="B25:C26"/>
    <mergeCell ref="D25:D26"/>
    <mergeCell ref="E25:N26"/>
    <mergeCell ref="A19:A22"/>
    <mergeCell ref="C19:C20"/>
    <mergeCell ref="D19:D20"/>
    <mergeCell ref="E19:E20"/>
    <mergeCell ref="F19:F20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H21:H22"/>
    <mergeCell ref="G19:G20"/>
    <mergeCell ref="H19:H20"/>
    <mergeCell ref="Q21:Q22"/>
    <mergeCell ref="O21:O22"/>
    <mergeCell ref="P21:P22"/>
    <mergeCell ref="R21:R22"/>
    <mergeCell ref="L19:N22"/>
    <mergeCell ref="A11:A14"/>
    <mergeCell ref="R13:R14"/>
    <mergeCell ref="A15:A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O17:O18"/>
    <mergeCell ref="P17:P18"/>
    <mergeCell ref="R11:R12"/>
    <mergeCell ref="P11:P12"/>
    <mergeCell ref="Q11:Q12"/>
    <mergeCell ref="C13:C14"/>
    <mergeCell ref="D13:D14"/>
    <mergeCell ref="E13:E14"/>
    <mergeCell ref="I13:I14"/>
    <mergeCell ref="J13:J14"/>
    <mergeCell ref="K13:K14"/>
    <mergeCell ref="L13:L14"/>
    <mergeCell ref="M13:M14"/>
    <mergeCell ref="P13:P14"/>
    <mergeCell ref="A2:R3"/>
    <mergeCell ref="O7:O8"/>
    <mergeCell ref="P7:P8"/>
    <mergeCell ref="Q7:Q8"/>
    <mergeCell ref="R7:R8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A7:A10"/>
    <mergeCell ref="B7:B10"/>
    <mergeCell ref="R9:R10"/>
    <mergeCell ref="P9:P10"/>
    <mergeCell ref="Q9:Q10"/>
    <mergeCell ref="C7:E10"/>
    <mergeCell ref="A4:B6"/>
    <mergeCell ref="C4:R4"/>
    <mergeCell ref="Q17:Q18"/>
    <mergeCell ref="O5:Q5"/>
    <mergeCell ref="O6:Q6"/>
    <mergeCell ref="F9:F10"/>
    <mergeCell ref="G9:G10"/>
    <mergeCell ref="H9:H10"/>
    <mergeCell ref="I9:I10"/>
    <mergeCell ref="J9:J10"/>
    <mergeCell ref="K9:K10"/>
    <mergeCell ref="N13:N14"/>
    <mergeCell ref="O13:O14"/>
    <mergeCell ref="O9:O10"/>
    <mergeCell ref="L9:L10"/>
    <mergeCell ref="M9:M10"/>
    <mergeCell ref="N9:N10"/>
    <mergeCell ref="Q13:Q14"/>
    <mergeCell ref="F11:H14"/>
    <mergeCell ref="I11:I12"/>
    <mergeCell ref="J11:J12"/>
    <mergeCell ref="K11:K12"/>
    <mergeCell ref="L11:L12"/>
    <mergeCell ref="M11:M12"/>
    <mergeCell ref="N11:N12"/>
    <mergeCell ref="O11:O12"/>
    <mergeCell ref="B11:B14"/>
    <mergeCell ref="B15:B18"/>
    <mergeCell ref="B19:B22"/>
    <mergeCell ref="C5:E6"/>
    <mergeCell ref="F5:H6"/>
    <mergeCell ref="I5:K6"/>
    <mergeCell ref="L5:N6"/>
    <mergeCell ref="N15:N16"/>
    <mergeCell ref="L17:L18"/>
    <mergeCell ref="M17:M18"/>
    <mergeCell ref="N17:N18"/>
    <mergeCell ref="C11:C12"/>
    <mergeCell ref="D11:D12"/>
    <mergeCell ref="E11:E12"/>
  </mergeCells>
  <pageMargins left="0.11811023622047245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B90"/>
  <sheetViews>
    <sheetView showGridLines="0" workbookViewId="0">
      <selection activeCell="U4" sqref="U4"/>
    </sheetView>
  </sheetViews>
  <sheetFormatPr defaultRowHeight="14.4" x14ac:dyDescent="0.3"/>
  <cols>
    <col min="1" max="1" width="4" customWidth="1"/>
    <col min="2" max="2" width="35.33203125" bestFit="1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4" width="4.33203125" customWidth="1"/>
    <col min="15" max="15" width="4.6640625" customWidth="1"/>
    <col min="16" max="16" width="1.44140625" customWidth="1"/>
    <col min="17" max="17" width="4.6640625" customWidth="1"/>
    <col min="18" max="18" width="6.6640625" bestFit="1" customWidth="1"/>
    <col min="20" max="28" width="2.6640625" customWidth="1"/>
    <col min="29" max="29" width="3" bestFit="1" customWidth="1"/>
    <col min="30" max="40" width="2.6640625" customWidth="1"/>
    <col min="41" max="41" width="3" bestFit="1" customWidth="1"/>
    <col min="42" max="52" width="2.6640625" customWidth="1"/>
    <col min="53" max="53" width="3" bestFit="1" customWidth="1"/>
    <col min="54" max="54" width="2.6640625" customWidth="1"/>
    <col min="257" max="257" width="4" customWidth="1"/>
    <col min="258" max="258" width="35.33203125" bestFit="1" customWidth="1"/>
    <col min="259" max="259" width="4.33203125" customWidth="1"/>
    <col min="260" max="260" width="1.44140625" customWidth="1"/>
    <col min="261" max="262" width="4.33203125" customWidth="1"/>
    <col min="263" max="263" width="1.44140625" customWidth="1"/>
    <col min="264" max="265" width="4.33203125" customWidth="1"/>
    <col min="266" max="266" width="1.44140625" customWidth="1"/>
    <col min="267" max="268" width="4.33203125" customWidth="1"/>
    <col min="269" max="269" width="1.44140625" customWidth="1"/>
    <col min="270" max="270" width="4.33203125" customWidth="1"/>
    <col min="271" max="271" width="4.6640625" customWidth="1"/>
    <col min="272" max="272" width="1.44140625" customWidth="1"/>
    <col min="273" max="273" width="4.6640625" customWidth="1"/>
    <col min="274" max="274" width="6.6640625" bestFit="1" customWidth="1"/>
    <col min="513" max="513" width="4" customWidth="1"/>
    <col min="514" max="514" width="35.33203125" bestFit="1" customWidth="1"/>
    <col min="515" max="515" width="4.33203125" customWidth="1"/>
    <col min="516" max="516" width="1.44140625" customWidth="1"/>
    <col min="517" max="518" width="4.33203125" customWidth="1"/>
    <col min="519" max="519" width="1.44140625" customWidth="1"/>
    <col min="520" max="521" width="4.33203125" customWidth="1"/>
    <col min="522" max="522" width="1.44140625" customWidth="1"/>
    <col min="523" max="524" width="4.33203125" customWidth="1"/>
    <col min="525" max="525" width="1.44140625" customWidth="1"/>
    <col min="526" max="526" width="4.33203125" customWidth="1"/>
    <col min="527" max="527" width="4.6640625" customWidth="1"/>
    <col min="528" max="528" width="1.44140625" customWidth="1"/>
    <col min="529" max="529" width="4.6640625" customWidth="1"/>
    <col min="530" max="530" width="6.6640625" bestFit="1" customWidth="1"/>
    <col min="769" max="769" width="4" customWidth="1"/>
    <col min="770" max="770" width="35.33203125" bestFit="1" customWidth="1"/>
    <col min="771" max="771" width="4.33203125" customWidth="1"/>
    <col min="772" max="772" width="1.44140625" customWidth="1"/>
    <col min="773" max="774" width="4.33203125" customWidth="1"/>
    <col min="775" max="775" width="1.44140625" customWidth="1"/>
    <col min="776" max="777" width="4.33203125" customWidth="1"/>
    <col min="778" max="778" width="1.44140625" customWidth="1"/>
    <col min="779" max="780" width="4.33203125" customWidth="1"/>
    <col min="781" max="781" width="1.44140625" customWidth="1"/>
    <col min="782" max="782" width="4.33203125" customWidth="1"/>
    <col min="783" max="783" width="4.6640625" customWidth="1"/>
    <col min="784" max="784" width="1.44140625" customWidth="1"/>
    <col min="785" max="785" width="4.6640625" customWidth="1"/>
    <col min="786" max="786" width="6.6640625" bestFit="1" customWidth="1"/>
    <col min="1025" max="1025" width="4" customWidth="1"/>
    <col min="1026" max="1026" width="35.33203125" bestFit="1" customWidth="1"/>
    <col min="1027" max="1027" width="4.33203125" customWidth="1"/>
    <col min="1028" max="1028" width="1.44140625" customWidth="1"/>
    <col min="1029" max="1030" width="4.33203125" customWidth="1"/>
    <col min="1031" max="1031" width="1.44140625" customWidth="1"/>
    <col min="1032" max="1033" width="4.33203125" customWidth="1"/>
    <col min="1034" max="1034" width="1.44140625" customWidth="1"/>
    <col min="1035" max="1036" width="4.33203125" customWidth="1"/>
    <col min="1037" max="1037" width="1.44140625" customWidth="1"/>
    <col min="1038" max="1038" width="4.33203125" customWidth="1"/>
    <col min="1039" max="1039" width="4.6640625" customWidth="1"/>
    <col min="1040" max="1040" width="1.44140625" customWidth="1"/>
    <col min="1041" max="1041" width="4.6640625" customWidth="1"/>
    <col min="1042" max="1042" width="6.6640625" bestFit="1" customWidth="1"/>
    <col min="1281" max="1281" width="4" customWidth="1"/>
    <col min="1282" max="1282" width="35.33203125" bestFit="1" customWidth="1"/>
    <col min="1283" max="1283" width="4.33203125" customWidth="1"/>
    <col min="1284" max="1284" width="1.44140625" customWidth="1"/>
    <col min="1285" max="1286" width="4.33203125" customWidth="1"/>
    <col min="1287" max="1287" width="1.44140625" customWidth="1"/>
    <col min="1288" max="1289" width="4.33203125" customWidth="1"/>
    <col min="1290" max="1290" width="1.44140625" customWidth="1"/>
    <col min="1291" max="1292" width="4.33203125" customWidth="1"/>
    <col min="1293" max="1293" width="1.44140625" customWidth="1"/>
    <col min="1294" max="1294" width="4.33203125" customWidth="1"/>
    <col min="1295" max="1295" width="4.6640625" customWidth="1"/>
    <col min="1296" max="1296" width="1.44140625" customWidth="1"/>
    <col min="1297" max="1297" width="4.6640625" customWidth="1"/>
    <col min="1298" max="1298" width="6.6640625" bestFit="1" customWidth="1"/>
    <col min="1537" max="1537" width="4" customWidth="1"/>
    <col min="1538" max="1538" width="35.33203125" bestFit="1" customWidth="1"/>
    <col min="1539" max="1539" width="4.33203125" customWidth="1"/>
    <col min="1540" max="1540" width="1.44140625" customWidth="1"/>
    <col min="1541" max="1542" width="4.33203125" customWidth="1"/>
    <col min="1543" max="1543" width="1.44140625" customWidth="1"/>
    <col min="1544" max="1545" width="4.33203125" customWidth="1"/>
    <col min="1546" max="1546" width="1.44140625" customWidth="1"/>
    <col min="1547" max="1548" width="4.33203125" customWidth="1"/>
    <col min="1549" max="1549" width="1.44140625" customWidth="1"/>
    <col min="1550" max="1550" width="4.33203125" customWidth="1"/>
    <col min="1551" max="1551" width="4.6640625" customWidth="1"/>
    <col min="1552" max="1552" width="1.44140625" customWidth="1"/>
    <col min="1553" max="1553" width="4.6640625" customWidth="1"/>
    <col min="1554" max="1554" width="6.6640625" bestFit="1" customWidth="1"/>
    <col min="1793" max="1793" width="4" customWidth="1"/>
    <col min="1794" max="1794" width="35.33203125" bestFit="1" customWidth="1"/>
    <col min="1795" max="1795" width="4.33203125" customWidth="1"/>
    <col min="1796" max="1796" width="1.44140625" customWidth="1"/>
    <col min="1797" max="1798" width="4.33203125" customWidth="1"/>
    <col min="1799" max="1799" width="1.44140625" customWidth="1"/>
    <col min="1800" max="1801" width="4.33203125" customWidth="1"/>
    <col min="1802" max="1802" width="1.44140625" customWidth="1"/>
    <col min="1803" max="1804" width="4.33203125" customWidth="1"/>
    <col min="1805" max="1805" width="1.44140625" customWidth="1"/>
    <col min="1806" max="1806" width="4.33203125" customWidth="1"/>
    <col min="1807" max="1807" width="4.6640625" customWidth="1"/>
    <col min="1808" max="1808" width="1.44140625" customWidth="1"/>
    <col min="1809" max="1809" width="4.6640625" customWidth="1"/>
    <col min="1810" max="1810" width="6.6640625" bestFit="1" customWidth="1"/>
    <col min="2049" max="2049" width="4" customWidth="1"/>
    <col min="2050" max="2050" width="35.33203125" bestFit="1" customWidth="1"/>
    <col min="2051" max="2051" width="4.33203125" customWidth="1"/>
    <col min="2052" max="2052" width="1.44140625" customWidth="1"/>
    <col min="2053" max="2054" width="4.33203125" customWidth="1"/>
    <col min="2055" max="2055" width="1.44140625" customWidth="1"/>
    <col min="2056" max="2057" width="4.33203125" customWidth="1"/>
    <col min="2058" max="2058" width="1.44140625" customWidth="1"/>
    <col min="2059" max="2060" width="4.33203125" customWidth="1"/>
    <col min="2061" max="2061" width="1.44140625" customWidth="1"/>
    <col min="2062" max="2062" width="4.33203125" customWidth="1"/>
    <col min="2063" max="2063" width="4.6640625" customWidth="1"/>
    <col min="2064" max="2064" width="1.44140625" customWidth="1"/>
    <col min="2065" max="2065" width="4.6640625" customWidth="1"/>
    <col min="2066" max="2066" width="6.6640625" bestFit="1" customWidth="1"/>
    <col min="2305" max="2305" width="4" customWidth="1"/>
    <col min="2306" max="2306" width="35.33203125" bestFit="1" customWidth="1"/>
    <col min="2307" max="2307" width="4.33203125" customWidth="1"/>
    <col min="2308" max="2308" width="1.44140625" customWidth="1"/>
    <col min="2309" max="2310" width="4.33203125" customWidth="1"/>
    <col min="2311" max="2311" width="1.44140625" customWidth="1"/>
    <col min="2312" max="2313" width="4.33203125" customWidth="1"/>
    <col min="2314" max="2314" width="1.44140625" customWidth="1"/>
    <col min="2315" max="2316" width="4.33203125" customWidth="1"/>
    <col min="2317" max="2317" width="1.44140625" customWidth="1"/>
    <col min="2318" max="2318" width="4.33203125" customWidth="1"/>
    <col min="2319" max="2319" width="4.6640625" customWidth="1"/>
    <col min="2320" max="2320" width="1.44140625" customWidth="1"/>
    <col min="2321" max="2321" width="4.6640625" customWidth="1"/>
    <col min="2322" max="2322" width="6.6640625" bestFit="1" customWidth="1"/>
    <col min="2561" max="2561" width="4" customWidth="1"/>
    <col min="2562" max="2562" width="35.33203125" bestFit="1" customWidth="1"/>
    <col min="2563" max="2563" width="4.33203125" customWidth="1"/>
    <col min="2564" max="2564" width="1.44140625" customWidth="1"/>
    <col min="2565" max="2566" width="4.33203125" customWidth="1"/>
    <col min="2567" max="2567" width="1.44140625" customWidth="1"/>
    <col min="2568" max="2569" width="4.33203125" customWidth="1"/>
    <col min="2570" max="2570" width="1.44140625" customWidth="1"/>
    <col min="2571" max="2572" width="4.33203125" customWidth="1"/>
    <col min="2573" max="2573" width="1.44140625" customWidth="1"/>
    <col min="2574" max="2574" width="4.33203125" customWidth="1"/>
    <col min="2575" max="2575" width="4.6640625" customWidth="1"/>
    <col min="2576" max="2576" width="1.44140625" customWidth="1"/>
    <col min="2577" max="2577" width="4.6640625" customWidth="1"/>
    <col min="2578" max="2578" width="6.6640625" bestFit="1" customWidth="1"/>
    <col min="2817" max="2817" width="4" customWidth="1"/>
    <col min="2818" max="2818" width="35.33203125" bestFit="1" customWidth="1"/>
    <col min="2819" max="2819" width="4.33203125" customWidth="1"/>
    <col min="2820" max="2820" width="1.44140625" customWidth="1"/>
    <col min="2821" max="2822" width="4.33203125" customWidth="1"/>
    <col min="2823" max="2823" width="1.44140625" customWidth="1"/>
    <col min="2824" max="2825" width="4.33203125" customWidth="1"/>
    <col min="2826" max="2826" width="1.44140625" customWidth="1"/>
    <col min="2827" max="2828" width="4.33203125" customWidth="1"/>
    <col min="2829" max="2829" width="1.44140625" customWidth="1"/>
    <col min="2830" max="2830" width="4.33203125" customWidth="1"/>
    <col min="2831" max="2831" width="4.6640625" customWidth="1"/>
    <col min="2832" max="2832" width="1.44140625" customWidth="1"/>
    <col min="2833" max="2833" width="4.6640625" customWidth="1"/>
    <col min="2834" max="2834" width="6.6640625" bestFit="1" customWidth="1"/>
    <col min="3073" max="3073" width="4" customWidth="1"/>
    <col min="3074" max="3074" width="35.33203125" bestFit="1" customWidth="1"/>
    <col min="3075" max="3075" width="4.33203125" customWidth="1"/>
    <col min="3076" max="3076" width="1.44140625" customWidth="1"/>
    <col min="3077" max="3078" width="4.33203125" customWidth="1"/>
    <col min="3079" max="3079" width="1.44140625" customWidth="1"/>
    <col min="3080" max="3081" width="4.33203125" customWidth="1"/>
    <col min="3082" max="3082" width="1.44140625" customWidth="1"/>
    <col min="3083" max="3084" width="4.33203125" customWidth="1"/>
    <col min="3085" max="3085" width="1.44140625" customWidth="1"/>
    <col min="3086" max="3086" width="4.33203125" customWidth="1"/>
    <col min="3087" max="3087" width="4.6640625" customWidth="1"/>
    <col min="3088" max="3088" width="1.44140625" customWidth="1"/>
    <col min="3089" max="3089" width="4.6640625" customWidth="1"/>
    <col min="3090" max="3090" width="6.6640625" bestFit="1" customWidth="1"/>
    <col min="3329" max="3329" width="4" customWidth="1"/>
    <col min="3330" max="3330" width="35.33203125" bestFit="1" customWidth="1"/>
    <col min="3331" max="3331" width="4.33203125" customWidth="1"/>
    <col min="3332" max="3332" width="1.44140625" customWidth="1"/>
    <col min="3333" max="3334" width="4.33203125" customWidth="1"/>
    <col min="3335" max="3335" width="1.44140625" customWidth="1"/>
    <col min="3336" max="3337" width="4.33203125" customWidth="1"/>
    <col min="3338" max="3338" width="1.44140625" customWidth="1"/>
    <col min="3339" max="3340" width="4.33203125" customWidth="1"/>
    <col min="3341" max="3341" width="1.44140625" customWidth="1"/>
    <col min="3342" max="3342" width="4.33203125" customWidth="1"/>
    <col min="3343" max="3343" width="4.6640625" customWidth="1"/>
    <col min="3344" max="3344" width="1.44140625" customWidth="1"/>
    <col min="3345" max="3345" width="4.6640625" customWidth="1"/>
    <col min="3346" max="3346" width="6.6640625" bestFit="1" customWidth="1"/>
    <col min="3585" max="3585" width="4" customWidth="1"/>
    <col min="3586" max="3586" width="35.33203125" bestFit="1" customWidth="1"/>
    <col min="3587" max="3587" width="4.33203125" customWidth="1"/>
    <col min="3588" max="3588" width="1.44140625" customWidth="1"/>
    <col min="3589" max="3590" width="4.33203125" customWidth="1"/>
    <col min="3591" max="3591" width="1.44140625" customWidth="1"/>
    <col min="3592" max="3593" width="4.33203125" customWidth="1"/>
    <col min="3594" max="3594" width="1.44140625" customWidth="1"/>
    <col min="3595" max="3596" width="4.33203125" customWidth="1"/>
    <col min="3597" max="3597" width="1.44140625" customWidth="1"/>
    <col min="3598" max="3598" width="4.33203125" customWidth="1"/>
    <col min="3599" max="3599" width="4.6640625" customWidth="1"/>
    <col min="3600" max="3600" width="1.44140625" customWidth="1"/>
    <col min="3601" max="3601" width="4.6640625" customWidth="1"/>
    <col min="3602" max="3602" width="6.6640625" bestFit="1" customWidth="1"/>
    <col min="3841" max="3841" width="4" customWidth="1"/>
    <col min="3842" max="3842" width="35.33203125" bestFit="1" customWidth="1"/>
    <col min="3843" max="3843" width="4.33203125" customWidth="1"/>
    <col min="3844" max="3844" width="1.44140625" customWidth="1"/>
    <col min="3845" max="3846" width="4.33203125" customWidth="1"/>
    <col min="3847" max="3847" width="1.44140625" customWidth="1"/>
    <col min="3848" max="3849" width="4.33203125" customWidth="1"/>
    <col min="3850" max="3850" width="1.44140625" customWidth="1"/>
    <col min="3851" max="3852" width="4.33203125" customWidth="1"/>
    <col min="3853" max="3853" width="1.44140625" customWidth="1"/>
    <col min="3854" max="3854" width="4.33203125" customWidth="1"/>
    <col min="3855" max="3855" width="4.6640625" customWidth="1"/>
    <col min="3856" max="3856" width="1.44140625" customWidth="1"/>
    <col min="3857" max="3857" width="4.6640625" customWidth="1"/>
    <col min="3858" max="3858" width="6.6640625" bestFit="1" customWidth="1"/>
    <col min="4097" max="4097" width="4" customWidth="1"/>
    <col min="4098" max="4098" width="35.33203125" bestFit="1" customWidth="1"/>
    <col min="4099" max="4099" width="4.33203125" customWidth="1"/>
    <col min="4100" max="4100" width="1.44140625" customWidth="1"/>
    <col min="4101" max="4102" width="4.33203125" customWidth="1"/>
    <col min="4103" max="4103" width="1.44140625" customWidth="1"/>
    <col min="4104" max="4105" width="4.33203125" customWidth="1"/>
    <col min="4106" max="4106" width="1.44140625" customWidth="1"/>
    <col min="4107" max="4108" width="4.33203125" customWidth="1"/>
    <col min="4109" max="4109" width="1.44140625" customWidth="1"/>
    <col min="4110" max="4110" width="4.33203125" customWidth="1"/>
    <col min="4111" max="4111" width="4.6640625" customWidth="1"/>
    <col min="4112" max="4112" width="1.44140625" customWidth="1"/>
    <col min="4113" max="4113" width="4.6640625" customWidth="1"/>
    <col min="4114" max="4114" width="6.6640625" bestFit="1" customWidth="1"/>
    <col min="4353" max="4353" width="4" customWidth="1"/>
    <col min="4354" max="4354" width="35.33203125" bestFit="1" customWidth="1"/>
    <col min="4355" max="4355" width="4.33203125" customWidth="1"/>
    <col min="4356" max="4356" width="1.44140625" customWidth="1"/>
    <col min="4357" max="4358" width="4.33203125" customWidth="1"/>
    <col min="4359" max="4359" width="1.44140625" customWidth="1"/>
    <col min="4360" max="4361" width="4.33203125" customWidth="1"/>
    <col min="4362" max="4362" width="1.44140625" customWidth="1"/>
    <col min="4363" max="4364" width="4.33203125" customWidth="1"/>
    <col min="4365" max="4365" width="1.44140625" customWidth="1"/>
    <col min="4366" max="4366" width="4.33203125" customWidth="1"/>
    <col min="4367" max="4367" width="4.6640625" customWidth="1"/>
    <col min="4368" max="4368" width="1.44140625" customWidth="1"/>
    <col min="4369" max="4369" width="4.6640625" customWidth="1"/>
    <col min="4370" max="4370" width="6.6640625" bestFit="1" customWidth="1"/>
    <col min="4609" max="4609" width="4" customWidth="1"/>
    <col min="4610" max="4610" width="35.33203125" bestFit="1" customWidth="1"/>
    <col min="4611" max="4611" width="4.33203125" customWidth="1"/>
    <col min="4612" max="4612" width="1.44140625" customWidth="1"/>
    <col min="4613" max="4614" width="4.33203125" customWidth="1"/>
    <col min="4615" max="4615" width="1.44140625" customWidth="1"/>
    <col min="4616" max="4617" width="4.33203125" customWidth="1"/>
    <col min="4618" max="4618" width="1.44140625" customWidth="1"/>
    <col min="4619" max="4620" width="4.33203125" customWidth="1"/>
    <col min="4621" max="4621" width="1.44140625" customWidth="1"/>
    <col min="4622" max="4622" width="4.33203125" customWidth="1"/>
    <col min="4623" max="4623" width="4.6640625" customWidth="1"/>
    <col min="4624" max="4624" width="1.44140625" customWidth="1"/>
    <col min="4625" max="4625" width="4.6640625" customWidth="1"/>
    <col min="4626" max="4626" width="6.6640625" bestFit="1" customWidth="1"/>
    <col min="4865" max="4865" width="4" customWidth="1"/>
    <col min="4866" max="4866" width="35.33203125" bestFit="1" customWidth="1"/>
    <col min="4867" max="4867" width="4.33203125" customWidth="1"/>
    <col min="4868" max="4868" width="1.44140625" customWidth="1"/>
    <col min="4869" max="4870" width="4.33203125" customWidth="1"/>
    <col min="4871" max="4871" width="1.44140625" customWidth="1"/>
    <col min="4872" max="4873" width="4.33203125" customWidth="1"/>
    <col min="4874" max="4874" width="1.44140625" customWidth="1"/>
    <col min="4875" max="4876" width="4.33203125" customWidth="1"/>
    <col min="4877" max="4877" width="1.44140625" customWidth="1"/>
    <col min="4878" max="4878" width="4.33203125" customWidth="1"/>
    <col min="4879" max="4879" width="4.6640625" customWidth="1"/>
    <col min="4880" max="4880" width="1.44140625" customWidth="1"/>
    <col min="4881" max="4881" width="4.6640625" customWidth="1"/>
    <col min="4882" max="4882" width="6.6640625" bestFit="1" customWidth="1"/>
    <col min="5121" max="5121" width="4" customWidth="1"/>
    <col min="5122" max="5122" width="35.33203125" bestFit="1" customWidth="1"/>
    <col min="5123" max="5123" width="4.33203125" customWidth="1"/>
    <col min="5124" max="5124" width="1.44140625" customWidth="1"/>
    <col min="5125" max="5126" width="4.33203125" customWidth="1"/>
    <col min="5127" max="5127" width="1.44140625" customWidth="1"/>
    <col min="5128" max="5129" width="4.33203125" customWidth="1"/>
    <col min="5130" max="5130" width="1.44140625" customWidth="1"/>
    <col min="5131" max="5132" width="4.33203125" customWidth="1"/>
    <col min="5133" max="5133" width="1.44140625" customWidth="1"/>
    <col min="5134" max="5134" width="4.33203125" customWidth="1"/>
    <col min="5135" max="5135" width="4.6640625" customWidth="1"/>
    <col min="5136" max="5136" width="1.44140625" customWidth="1"/>
    <col min="5137" max="5137" width="4.6640625" customWidth="1"/>
    <col min="5138" max="5138" width="6.6640625" bestFit="1" customWidth="1"/>
    <col min="5377" max="5377" width="4" customWidth="1"/>
    <col min="5378" max="5378" width="35.33203125" bestFit="1" customWidth="1"/>
    <col min="5379" max="5379" width="4.33203125" customWidth="1"/>
    <col min="5380" max="5380" width="1.44140625" customWidth="1"/>
    <col min="5381" max="5382" width="4.33203125" customWidth="1"/>
    <col min="5383" max="5383" width="1.44140625" customWidth="1"/>
    <col min="5384" max="5385" width="4.33203125" customWidth="1"/>
    <col min="5386" max="5386" width="1.44140625" customWidth="1"/>
    <col min="5387" max="5388" width="4.33203125" customWidth="1"/>
    <col min="5389" max="5389" width="1.44140625" customWidth="1"/>
    <col min="5390" max="5390" width="4.33203125" customWidth="1"/>
    <col min="5391" max="5391" width="4.6640625" customWidth="1"/>
    <col min="5392" max="5392" width="1.44140625" customWidth="1"/>
    <col min="5393" max="5393" width="4.6640625" customWidth="1"/>
    <col min="5394" max="5394" width="6.6640625" bestFit="1" customWidth="1"/>
    <col min="5633" max="5633" width="4" customWidth="1"/>
    <col min="5634" max="5634" width="35.33203125" bestFit="1" customWidth="1"/>
    <col min="5635" max="5635" width="4.33203125" customWidth="1"/>
    <col min="5636" max="5636" width="1.44140625" customWidth="1"/>
    <col min="5637" max="5638" width="4.33203125" customWidth="1"/>
    <col min="5639" max="5639" width="1.44140625" customWidth="1"/>
    <col min="5640" max="5641" width="4.33203125" customWidth="1"/>
    <col min="5642" max="5642" width="1.44140625" customWidth="1"/>
    <col min="5643" max="5644" width="4.33203125" customWidth="1"/>
    <col min="5645" max="5645" width="1.44140625" customWidth="1"/>
    <col min="5646" max="5646" width="4.33203125" customWidth="1"/>
    <col min="5647" max="5647" width="4.6640625" customWidth="1"/>
    <col min="5648" max="5648" width="1.44140625" customWidth="1"/>
    <col min="5649" max="5649" width="4.6640625" customWidth="1"/>
    <col min="5650" max="5650" width="6.6640625" bestFit="1" customWidth="1"/>
    <col min="5889" max="5889" width="4" customWidth="1"/>
    <col min="5890" max="5890" width="35.33203125" bestFit="1" customWidth="1"/>
    <col min="5891" max="5891" width="4.33203125" customWidth="1"/>
    <col min="5892" max="5892" width="1.44140625" customWidth="1"/>
    <col min="5893" max="5894" width="4.33203125" customWidth="1"/>
    <col min="5895" max="5895" width="1.44140625" customWidth="1"/>
    <col min="5896" max="5897" width="4.33203125" customWidth="1"/>
    <col min="5898" max="5898" width="1.44140625" customWidth="1"/>
    <col min="5899" max="5900" width="4.33203125" customWidth="1"/>
    <col min="5901" max="5901" width="1.44140625" customWidth="1"/>
    <col min="5902" max="5902" width="4.33203125" customWidth="1"/>
    <col min="5903" max="5903" width="4.6640625" customWidth="1"/>
    <col min="5904" max="5904" width="1.44140625" customWidth="1"/>
    <col min="5905" max="5905" width="4.6640625" customWidth="1"/>
    <col min="5906" max="5906" width="6.6640625" bestFit="1" customWidth="1"/>
    <col min="6145" max="6145" width="4" customWidth="1"/>
    <col min="6146" max="6146" width="35.33203125" bestFit="1" customWidth="1"/>
    <col min="6147" max="6147" width="4.33203125" customWidth="1"/>
    <col min="6148" max="6148" width="1.44140625" customWidth="1"/>
    <col min="6149" max="6150" width="4.33203125" customWidth="1"/>
    <col min="6151" max="6151" width="1.44140625" customWidth="1"/>
    <col min="6152" max="6153" width="4.33203125" customWidth="1"/>
    <col min="6154" max="6154" width="1.44140625" customWidth="1"/>
    <col min="6155" max="6156" width="4.33203125" customWidth="1"/>
    <col min="6157" max="6157" width="1.44140625" customWidth="1"/>
    <col min="6158" max="6158" width="4.33203125" customWidth="1"/>
    <col min="6159" max="6159" width="4.6640625" customWidth="1"/>
    <col min="6160" max="6160" width="1.44140625" customWidth="1"/>
    <col min="6161" max="6161" width="4.6640625" customWidth="1"/>
    <col min="6162" max="6162" width="6.6640625" bestFit="1" customWidth="1"/>
    <col min="6401" max="6401" width="4" customWidth="1"/>
    <col min="6402" max="6402" width="35.33203125" bestFit="1" customWidth="1"/>
    <col min="6403" max="6403" width="4.33203125" customWidth="1"/>
    <col min="6404" max="6404" width="1.44140625" customWidth="1"/>
    <col min="6405" max="6406" width="4.33203125" customWidth="1"/>
    <col min="6407" max="6407" width="1.44140625" customWidth="1"/>
    <col min="6408" max="6409" width="4.33203125" customWidth="1"/>
    <col min="6410" max="6410" width="1.44140625" customWidth="1"/>
    <col min="6411" max="6412" width="4.33203125" customWidth="1"/>
    <col min="6413" max="6413" width="1.44140625" customWidth="1"/>
    <col min="6414" max="6414" width="4.33203125" customWidth="1"/>
    <col min="6415" max="6415" width="4.6640625" customWidth="1"/>
    <col min="6416" max="6416" width="1.44140625" customWidth="1"/>
    <col min="6417" max="6417" width="4.6640625" customWidth="1"/>
    <col min="6418" max="6418" width="6.6640625" bestFit="1" customWidth="1"/>
    <col min="6657" max="6657" width="4" customWidth="1"/>
    <col min="6658" max="6658" width="35.33203125" bestFit="1" customWidth="1"/>
    <col min="6659" max="6659" width="4.33203125" customWidth="1"/>
    <col min="6660" max="6660" width="1.44140625" customWidth="1"/>
    <col min="6661" max="6662" width="4.33203125" customWidth="1"/>
    <col min="6663" max="6663" width="1.44140625" customWidth="1"/>
    <col min="6664" max="6665" width="4.33203125" customWidth="1"/>
    <col min="6666" max="6666" width="1.44140625" customWidth="1"/>
    <col min="6667" max="6668" width="4.33203125" customWidth="1"/>
    <col min="6669" max="6669" width="1.44140625" customWidth="1"/>
    <col min="6670" max="6670" width="4.33203125" customWidth="1"/>
    <col min="6671" max="6671" width="4.6640625" customWidth="1"/>
    <col min="6672" max="6672" width="1.44140625" customWidth="1"/>
    <col min="6673" max="6673" width="4.6640625" customWidth="1"/>
    <col min="6674" max="6674" width="6.6640625" bestFit="1" customWidth="1"/>
    <col min="6913" max="6913" width="4" customWidth="1"/>
    <col min="6914" max="6914" width="35.33203125" bestFit="1" customWidth="1"/>
    <col min="6915" max="6915" width="4.33203125" customWidth="1"/>
    <col min="6916" max="6916" width="1.44140625" customWidth="1"/>
    <col min="6917" max="6918" width="4.33203125" customWidth="1"/>
    <col min="6919" max="6919" width="1.44140625" customWidth="1"/>
    <col min="6920" max="6921" width="4.33203125" customWidth="1"/>
    <col min="6922" max="6922" width="1.44140625" customWidth="1"/>
    <col min="6923" max="6924" width="4.33203125" customWidth="1"/>
    <col min="6925" max="6925" width="1.44140625" customWidth="1"/>
    <col min="6926" max="6926" width="4.33203125" customWidth="1"/>
    <col min="6927" max="6927" width="4.6640625" customWidth="1"/>
    <col min="6928" max="6928" width="1.44140625" customWidth="1"/>
    <col min="6929" max="6929" width="4.6640625" customWidth="1"/>
    <col min="6930" max="6930" width="6.6640625" bestFit="1" customWidth="1"/>
    <col min="7169" max="7169" width="4" customWidth="1"/>
    <col min="7170" max="7170" width="35.33203125" bestFit="1" customWidth="1"/>
    <col min="7171" max="7171" width="4.33203125" customWidth="1"/>
    <col min="7172" max="7172" width="1.44140625" customWidth="1"/>
    <col min="7173" max="7174" width="4.33203125" customWidth="1"/>
    <col min="7175" max="7175" width="1.44140625" customWidth="1"/>
    <col min="7176" max="7177" width="4.33203125" customWidth="1"/>
    <col min="7178" max="7178" width="1.44140625" customWidth="1"/>
    <col min="7179" max="7180" width="4.33203125" customWidth="1"/>
    <col min="7181" max="7181" width="1.44140625" customWidth="1"/>
    <col min="7182" max="7182" width="4.33203125" customWidth="1"/>
    <col min="7183" max="7183" width="4.6640625" customWidth="1"/>
    <col min="7184" max="7184" width="1.44140625" customWidth="1"/>
    <col min="7185" max="7185" width="4.6640625" customWidth="1"/>
    <col min="7186" max="7186" width="6.6640625" bestFit="1" customWidth="1"/>
    <col min="7425" max="7425" width="4" customWidth="1"/>
    <col min="7426" max="7426" width="35.33203125" bestFit="1" customWidth="1"/>
    <col min="7427" max="7427" width="4.33203125" customWidth="1"/>
    <col min="7428" max="7428" width="1.44140625" customWidth="1"/>
    <col min="7429" max="7430" width="4.33203125" customWidth="1"/>
    <col min="7431" max="7431" width="1.44140625" customWidth="1"/>
    <col min="7432" max="7433" width="4.33203125" customWidth="1"/>
    <col min="7434" max="7434" width="1.44140625" customWidth="1"/>
    <col min="7435" max="7436" width="4.33203125" customWidth="1"/>
    <col min="7437" max="7437" width="1.44140625" customWidth="1"/>
    <col min="7438" max="7438" width="4.33203125" customWidth="1"/>
    <col min="7439" max="7439" width="4.6640625" customWidth="1"/>
    <col min="7440" max="7440" width="1.44140625" customWidth="1"/>
    <col min="7441" max="7441" width="4.6640625" customWidth="1"/>
    <col min="7442" max="7442" width="6.6640625" bestFit="1" customWidth="1"/>
    <col min="7681" max="7681" width="4" customWidth="1"/>
    <col min="7682" max="7682" width="35.33203125" bestFit="1" customWidth="1"/>
    <col min="7683" max="7683" width="4.33203125" customWidth="1"/>
    <col min="7684" max="7684" width="1.44140625" customWidth="1"/>
    <col min="7685" max="7686" width="4.33203125" customWidth="1"/>
    <col min="7687" max="7687" width="1.44140625" customWidth="1"/>
    <col min="7688" max="7689" width="4.33203125" customWidth="1"/>
    <col min="7690" max="7690" width="1.44140625" customWidth="1"/>
    <col min="7691" max="7692" width="4.33203125" customWidth="1"/>
    <col min="7693" max="7693" width="1.44140625" customWidth="1"/>
    <col min="7694" max="7694" width="4.33203125" customWidth="1"/>
    <col min="7695" max="7695" width="4.6640625" customWidth="1"/>
    <col min="7696" max="7696" width="1.44140625" customWidth="1"/>
    <col min="7697" max="7697" width="4.6640625" customWidth="1"/>
    <col min="7698" max="7698" width="6.6640625" bestFit="1" customWidth="1"/>
    <col min="7937" max="7937" width="4" customWidth="1"/>
    <col min="7938" max="7938" width="35.33203125" bestFit="1" customWidth="1"/>
    <col min="7939" max="7939" width="4.33203125" customWidth="1"/>
    <col min="7940" max="7940" width="1.44140625" customWidth="1"/>
    <col min="7941" max="7942" width="4.33203125" customWidth="1"/>
    <col min="7943" max="7943" width="1.44140625" customWidth="1"/>
    <col min="7944" max="7945" width="4.33203125" customWidth="1"/>
    <col min="7946" max="7946" width="1.44140625" customWidth="1"/>
    <col min="7947" max="7948" width="4.33203125" customWidth="1"/>
    <col min="7949" max="7949" width="1.44140625" customWidth="1"/>
    <col min="7950" max="7950" width="4.33203125" customWidth="1"/>
    <col min="7951" max="7951" width="4.6640625" customWidth="1"/>
    <col min="7952" max="7952" width="1.44140625" customWidth="1"/>
    <col min="7953" max="7953" width="4.6640625" customWidth="1"/>
    <col min="7954" max="7954" width="6.6640625" bestFit="1" customWidth="1"/>
    <col min="8193" max="8193" width="4" customWidth="1"/>
    <col min="8194" max="8194" width="35.33203125" bestFit="1" customWidth="1"/>
    <col min="8195" max="8195" width="4.33203125" customWidth="1"/>
    <col min="8196" max="8196" width="1.44140625" customWidth="1"/>
    <col min="8197" max="8198" width="4.33203125" customWidth="1"/>
    <col min="8199" max="8199" width="1.44140625" customWidth="1"/>
    <col min="8200" max="8201" width="4.33203125" customWidth="1"/>
    <col min="8202" max="8202" width="1.44140625" customWidth="1"/>
    <col min="8203" max="8204" width="4.33203125" customWidth="1"/>
    <col min="8205" max="8205" width="1.44140625" customWidth="1"/>
    <col min="8206" max="8206" width="4.33203125" customWidth="1"/>
    <col min="8207" max="8207" width="4.6640625" customWidth="1"/>
    <col min="8208" max="8208" width="1.44140625" customWidth="1"/>
    <col min="8209" max="8209" width="4.6640625" customWidth="1"/>
    <col min="8210" max="8210" width="6.6640625" bestFit="1" customWidth="1"/>
    <col min="8449" max="8449" width="4" customWidth="1"/>
    <col min="8450" max="8450" width="35.33203125" bestFit="1" customWidth="1"/>
    <col min="8451" max="8451" width="4.33203125" customWidth="1"/>
    <col min="8452" max="8452" width="1.44140625" customWidth="1"/>
    <col min="8453" max="8454" width="4.33203125" customWidth="1"/>
    <col min="8455" max="8455" width="1.44140625" customWidth="1"/>
    <col min="8456" max="8457" width="4.33203125" customWidth="1"/>
    <col min="8458" max="8458" width="1.44140625" customWidth="1"/>
    <col min="8459" max="8460" width="4.33203125" customWidth="1"/>
    <col min="8461" max="8461" width="1.44140625" customWidth="1"/>
    <col min="8462" max="8462" width="4.33203125" customWidth="1"/>
    <col min="8463" max="8463" width="4.6640625" customWidth="1"/>
    <col min="8464" max="8464" width="1.44140625" customWidth="1"/>
    <col min="8465" max="8465" width="4.6640625" customWidth="1"/>
    <col min="8466" max="8466" width="6.6640625" bestFit="1" customWidth="1"/>
    <col min="8705" max="8705" width="4" customWidth="1"/>
    <col min="8706" max="8706" width="35.33203125" bestFit="1" customWidth="1"/>
    <col min="8707" max="8707" width="4.33203125" customWidth="1"/>
    <col min="8708" max="8708" width="1.44140625" customWidth="1"/>
    <col min="8709" max="8710" width="4.33203125" customWidth="1"/>
    <col min="8711" max="8711" width="1.44140625" customWidth="1"/>
    <col min="8712" max="8713" width="4.33203125" customWidth="1"/>
    <col min="8714" max="8714" width="1.44140625" customWidth="1"/>
    <col min="8715" max="8716" width="4.33203125" customWidth="1"/>
    <col min="8717" max="8717" width="1.44140625" customWidth="1"/>
    <col min="8718" max="8718" width="4.33203125" customWidth="1"/>
    <col min="8719" max="8719" width="4.6640625" customWidth="1"/>
    <col min="8720" max="8720" width="1.44140625" customWidth="1"/>
    <col min="8721" max="8721" width="4.6640625" customWidth="1"/>
    <col min="8722" max="8722" width="6.6640625" bestFit="1" customWidth="1"/>
    <col min="8961" max="8961" width="4" customWidth="1"/>
    <col min="8962" max="8962" width="35.33203125" bestFit="1" customWidth="1"/>
    <col min="8963" max="8963" width="4.33203125" customWidth="1"/>
    <col min="8964" max="8964" width="1.44140625" customWidth="1"/>
    <col min="8965" max="8966" width="4.33203125" customWidth="1"/>
    <col min="8967" max="8967" width="1.44140625" customWidth="1"/>
    <col min="8968" max="8969" width="4.33203125" customWidth="1"/>
    <col min="8970" max="8970" width="1.44140625" customWidth="1"/>
    <col min="8971" max="8972" width="4.33203125" customWidth="1"/>
    <col min="8973" max="8973" width="1.44140625" customWidth="1"/>
    <col min="8974" max="8974" width="4.33203125" customWidth="1"/>
    <col min="8975" max="8975" width="4.6640625" customWidth="1"/>
    <col min="8976" max="8976" width="1.44140625" customWidth="1"/>
    <col min="8977" max="8977" width="4.6640625" customWidth="1"/>
    <col min="8978" max="8978" width="6.6640625" bestFit="1" customWidth="1"/>
    <col min="9217" max="9217" width="4" customWidth="1"/>
    <col min="9218" max="9218" width="35.33203125" bestFit="1" customWidth="1"/>
    <col min="9219" max="9219" width="4.33203125" customWidth="1"/>
    <col min="9220" max="9220" width="1.44140625" customWidth="1"/>
    <col min="9221" max="9222" width="4.33203125" customWidth="1"/>
    <col min="9223" max="9223" width="1.44140625" customWidth="1"/>
    <col min="9224" max="9225" width="4.33203125" customWidth="1"/>
    <col min="9226" max="9226" width="1.44140625" customWidth="1"/>
    <col min="9227" max="9228" width="4.33203125" customWidth="1"/>
    <col min="9229" max="9229" width="1.44140625" customWidth="1"/>
    <col min="9230" max="9230" width="4.33203125" customWidth="1"/>
    <col min="9231" max="9231" width="4.6640625" customWidth="1"/>
    <col min="9232" max="9232" width="1.44140625" customWidth="1"/>
    <col min="9233" max="9233" width="4.6640625" customWidth="1"/>
    <col min="9234" max="9234" width="6.6640625" bestFit="1" customWidth="1"/>
    <col min="9473" max="9473" width="4" customWidth="1"/>
    <col min="9474" max="9474" width="35.33203125" bestFit="1" customWidth="1"/>
    <col min="9475" max="9475" width="4.33203125" customWidth="1"/>
    <col min="9476" max="9476" width="1.44140625" customWidth="1"/>
    <col min="9477" max="9478" width="4.33203125" customWidth="1"/>
    <col min="9479" max="9479" width="1.44140625" customWidth="1"/>
    <col min="9480" max="9481" width="4.33203125" customWidth="1"/>
    <col min="9482" max="9482" width="1.44140625" customWidth="1"/>
    <col min="9483" max="9484" width="4.33203125" customWidth="1"/>
    <col min="9485" max="9485" width="1.44140625" customWidth="1"/>
    <col min="9486" max="9486" width="4.33203125" customWidth="1"/>
    <col min="9487" max="9487" width="4.6640625" customWidth="1"/>
    <col min="9488" max="9488" width="1.44140625" customWidth="1"/>
    <col min="9489" max="9489" width="4.6640625" customWidth="1"/>
    <col min="9490" max="9490" width="6.6640625" bestFit="1" customWidth="1"/>
    <col min="9729" max="9729" width="4" customWidth="1"/>
    <col min="9730" max="9730" width="35.33203125" bestFit="1" customWidth="1"/>
    <col min="9731" max="9731" width="4.33203125" customWidth="1"/>
    <col min="9732" max="9732" width="1.44140625" customWidth="1"/>
    <col min="9733" max="9734" width="4.33203125" customWidth="1"/>
    <col min="9735" max="9735" width="1.44140625" customWidth="1"/>
    <col min="9736" max="9737" width="4.33203125" customWidth="1"/>
    <col min="9738" max="9738" width="1.44140625" customWidth="1"/>
    <col min="9739" max="9740" width="4.33203125" customWidth="1"/>
    <col min="9741" max="9741" width="1.44140625" customWidth="1"/>
    <col min="9742" max="9742" width="4.33203125" customWidth="1"/>
    <col min="9743" max="9743" width="4.6640625" customWidth="1"/>
    <col min="9744" max="9744" width="1.44140625" customWidth="1"/>
    <col min="9745" max="9745" width="4.6640625" customWidth="1"/>
    <col min="9746" max="9746" width="6.6640625" bestFit="1" customWidth="1"/>
    <col min="9985" max="9985" width="4" customWidth="1"/>
    <col min="9986" max="9986" width="35.33203125" bestFit="1" customWidth="1"/>
    <col min="9987" max="9987" width="4.33203125" customWidth="1"/>
    <col min="9988" max="9988" width="1.44140625" customWidth="1"/>
    <col min="9989" max="9990" width="4.33203125" customWidth="1"/>
    <col min="9991" max="9991" width="1.44140625" customWidth="1"/>
    <col min="9992" max="9993" width="4.33203125" customWidth="1"/>
    <col min="9994" max="9994" width="1.44140625" customWidth="1"/>
    <col min="9995" max="9996" width="4.33203125" customWidth="1"/>
    <col min="9997" max="9997" width="1.44140625" customWidth="1"/>
    <col min="9998" max="9998" width="4.33203125" customWidth="1"/>
    <col min="9999" max="9999" width="4.6640625" customWidth="1"/>
    <col min="10000" max="10000" width="1.44140625" customWidth="1"/>
    <col min="10001" max="10001" width="4.6640625" customWidth="1"/>
    <col min="10002" max="10002" width="6.6640625" bestFit="1" customWidth="1"/>
    <col min="10241" max="10241" width="4" customWidth="1"/>
    <col min="10242" max="10242" width="35.33203125" bestFit="1" customWidth="1"/>
    <col min="10243" max="10243" width="4.33203125" customWidth="1"/>
    <col min="10244" max="10244" width="1.44140625" customWidth="1"/>
    <col min="10245" max="10246" width="4.33203125" customWidth="1"/>
    <col min="10247" max="10247" width="1.44140625" customWidth="1"/>
    <col min="10248" max="10249" width="4.33203125" customWidth="1"/>
    <col min="10250" max="10250" width="1.44140625" customWidth="1"/>
    <col min="10251" max="10252" width="4.33203125" customWidth="1"/>
    <col min="10253" max="10253" width="1.44140625" customWidth="1"/>
    <col min="10254" max="10254" width="4.33203125" customWidth="1"/>
    <col min="10255" max="10255" width="4.6640625" customWidth="1"/>
    <col min="10256" max="10256" width="1.44140625" customWidth="1"/>
    <col min="10257" max="10257" width="4.6640625" customWidth="1"/>
    <col min="10258" max="10258" width="6.6640625" bestFit="1" customWidth="1"/>
    <col min="10497" max="10497" width="4" customWidth="1"/>
    <col min="10498" max="10498" width="35.33203125" bestFit="1" customWidth="1"/>
    <col min="10499" max="10499" width="4.33203125" customWidth="1"/>
    <col min="10500" max="10500" width="1.44140625" customWidth="1"/>
    <col min="10501" max="10502" width="4.33203125" customWidth="1"/>
    <col min="10503" max="10503" width="1.44140625" customWidth="1"/>
    <col min="10504" max="10505" width="4.33203125" customWidth="1"/>
    <col min="10506" max="10506" width="1.44140625" customWidth="1"/>
    <col min="10507" max="10508" width="4.33203125" customWidth="1"/>
    <col min="10509" max="10509" width="1.44140625" customWidth="1"/>
    <col min="10510" max="10510" width="4.33203125" customWidth="1"/>
    <col min="10511" max="10511" width="4.6640625" customWidth="1"/>
    <col min="10512" max="10512" width="1.44140625" customWidth="1"/>
    <col min="10513" max="10513" width="4.6640625" customWidth="1"/>
    <col min="10514" max="10514" width="6.6640625" bestFit="1" customWidth="1"/>
    <col min="10753" max="10753" width="4" customWidth="1"/>
    <col min="10754" max="10754" width="35.33203125" bestFit="1" customWidth="1"/>
    <col min="10755" max="10755" width="4.33203125" customWidth="1"/>
    <col min="10756" max="10756" width="1.44140625" customWidth="1"/>
    <col min="10757" max="10758" width="4.33203125" customWidth="1"/>
    <col min="10759" max="10759" width="1.44140625" customWidth="1"/>
    <col min="10760" max="10761" width="4.33203125" customWidth="1"/>
    <col min="10762" max="10762" width="1.44140625" customWidth="1"/>
    <col min="10763" max="10764" width="4.33203125" customWidth="1"/>
    <col min="10765" max="10765" width="1.44140625" customWidth="1"/>
    <col min="10766" max="10766" width="4.33203125" customWidth="1"/>
    <col min="10767" max="10767" width="4.6640625" customWidth="1"/>
    <col min="10768" max="10768" width="1.44140625" customWidth="1"/>
    <col min="10769" max="10769" width="4.6640625" customWidth="1"/>
    <col min="10770" max="10770" width="6.6640625" bestFit="1" customWidth="1"/>
    <col min="11009" max="11009" width="4" customWidth="1"/>
    <col min="11010" max="11010" width="35.33203125" bestFit="1" customWidth="1"/>
    <col min="11011" max="11011" width="4.33203125" customWidth="1"/>
    <col min="11012" max="11012" width="1.44140625" customWidth="1"/>
    <col min="11013" max="11014" width="4.33203125" customWidth="1"/>
    <col min="11015" max="11015" width="1.44140625" customWidth="1"/>
    <col min="11016" max="11017" width="4.33203125" customWidth="1"/>
    <col min="11018" max="11018" width="1.44140625" customWidth="1"/>
    <col min="11019" max="11020" width="4.33203125" customWidth="1"/>
    <col min="11021" max="11021" width="1.44140625" customWidth="1"/>
    <col min="11022" max="11022" width="4.33203125" customWidth="1"/>
    <col min="11023" max="11023" width="4.6640625" customWidth="1"/>
    <col min="11024" max="11024" width="1.44140625" customWidth="1"/>
    <col min="11025" max="11025" width="4.6640625" customWidth="1"/>
    <col min="11026" max="11026" width="6.6640625" bestFit="1" customWidth="1"/>
    <col min="11265" max="11265" width="4" customWidth="1"/>
    <col min="11266" max="11266" width="35.33203125" bestFit="1" customWidth="1"/>
    <col min="11267" max="11267" width="4.33203125" customWidth="1"/>
    <col min="11268" max="11268" width="1.44140625" customWidth="1"/>
    <col min="11269" max="11270" width="4.33203125" customWidth="1"/>
    <col min="11271" max="11271" width="1.44140625" customWidth="1"/>
    <col min="11272" max="11273" width="4.33203125" customWidth="1"/>
    <col min="11274" max="11274" width="1.44140625" customWidth="1"/>
    <col min="11275" max="11276" width="4.33203125" customWidth="1"/>
    <col min="11277" max="11277" width="1.44140625" customWidth="1"/>
    <col min="11278" max="11278" width="4.33203125" customWidth="1"/>
    <col min="11279" max="11279" width="4.6640625" customWidth="1"/>
    <col min="11280" max="11280" width="1.44140625" customWidth="1"/>
    <col min="11281" max="11281" width="4.6640625" customWidth="1"/>
    <col min="11282" max="11282" width="6.6640625" bestFit="1" customWidth="1"/>
    <col min="11521" max="11521" width="4" customWidth="1"/>
    <col min="11522" max="11522" width="35.33203125" bestFit="1" customWidth="1"/>
    <col min="11523" max="11523" width="4.33203125" customWidth="1"/>
    <col min="11524" max="11524" width="1.44140625" customWidth="1"/>
    <col min="11525" max="11526" width="4.33203125" customWidth="1"/>
    <col min="11527" max="11527" width="1.44140625" customWidth="1"/>
    <col min="11528" max="11529" width="4.33203125" customWidth="1"/>
    <col min="11530" max="11530" width="1.44140625" customWidth="1"/>
    <col min="11531" max="11532" width="4.33203125" customWidth="1"/>
    <col min="11533" max="11533" width="1.44140625" customWidth="1"/>
    <col min="11534" max="11534" width="4.33203125" customWidth="1"/>
    <col min="11535" max="11535" width="4.6640625" customWidth="1"/>
    <col min="11536" max="11536" width="1.44140625" customWidth="1"/>
    <col min="11537" max="11537" width="4.6640625" customWidth="1"/>
    <col min="11538" max="11538" width="6.6640625" bestFit="1" customWidth="1"/>
    <col min="11777" max="11777" width="4" customWidth="1"/>
    <col min="11778" max="11778" width="35.33203125" bestFit="1" customWidth="1"/>
    <col min="11779" max="11779" width="4.33203125" customWidth="1"/>
    <col min="11780" max="11780" width="1.44140625" customWidth="1"/>
    <col min="11781" max="11782" width="4.33203125" customWidth="1"/>
    <col min="11783" max="11783" width="1.44140625" customWidth="1"/>
    <col min="11784" max="11785" width="4.33203125" customWidth="1"/>
    <col min="11786" max="11786" width="1.44140625" customWidth="1"/>
    <col min="11787" max="11788" width="4.33203125" customWidth="1"/>
    <col min="11789" max="11789" width="1.44140625" customWidth="1"/>
    <col min="11790" max="11790" width="4.33203125" customWidth="1"/>
    <col min="11791" max="11791" width="4.6640625" customWidth="1"/>
    <col min="11792" max="11792" width="1.44140625" customWidth="1"/>
    <col min="11793" max="11793" width="4.6640625" customWidth="1"/>
    <col min="11794" max="11794" width="6.6640625" bestFit="1" customWidth="1"/>
    <col min="12033" max="12033" width="4" customWidth="1"/>
    <col min="12034" max="12034" width="35.33203125" bestFit="1" customWidth="1"/>
    <col min="12035" max="12035" width="4.33203125" customWidth="1"/>
    <col min="12036" max="12036" width="1.44140625" customWidth="1"/>
    <col min="12037" max="12038" width="4.33203125" customWidth="1"/>
    <col min="12039" max="12039" width="1.44140625" customWidth="1"/>
    <col min="12040" max="12041" width="4.33203125" customWidth="1"/>
    <col min="12042" max="12042" width="1.44140625" customWidth="1"/>
    <col min="12043" max="12044" width="4.33203125" customWidth="1"/>
    <col min="12045" max="12045" width="1.44140625" customWidth="1"/>
    <col min="12046" max="12046" width="4.33203125" customWidth="1"/>
    <col min="12047" max="12047" width="4.6640625" customWidth="1"/>
    <col min="12048" max="12048" width="1.44140625" customWidth="1"/>
    <col min="12049" max="12049" width="4.6640625" customWidth="1"/>
    <col min="12050" max="12050" width="6.6640625" bestFit="1" customWidth="1"/>
    <col min="12289" max="12289" width="4" customWidth="1"/>
    <col min="12290" max="12290" width="35.33203125" bestFit="1" customWidth="1"/>
    <col min="12291" max="12291" width="4.33203125" customWidth="1"/>
    <col min="12292" max="12292" width="1.44140625" customWidth="1"/>
    <col min="12293" max="12294" width="4.33203125" customWidth="1"/>
    <col min="12295" max="12295" width="1.44140625" customWidth="1"/>
    <col min="12296" max="12297" width="4.33203125" customWidth="1"/>
    <col min="12298" max="12298" width="1.44140625" customWidth="1"/>
    <col min="12299" max="12300" width="4.33203125" customWidth="1"/>
    <col min="12301" max="12301" width="1.44140625" customWidth="1"/>
    <col min="12302" max="12302" width="4.33203125" customWidth="1"/>
    <col min="12303" max="12303" width="4.6640625" customWidth="1"/>
    <col min="12304" max="12304" width="1.44140625" customWidth="1"/>
    <col min="12305" max="12305" width="4.6640625" customWidth="1"/>
    <col min="12306" max="12306" width="6.6640625" bestFit="1" customWidth="1"/>
    <col min="12545" max="12545" width="4" customWidth="1"/>
    <col min="12546" max="12546" width="35.33203125" bestFit="1" customWidth="1"/>
    <col min="12547" max="12547" width="4.33203125" customWidth="1"/>
    <col min="12548" max="12548" width="1.44140625" customWidth="1"/>
    <col min="12549" max="12550" width="4.33203125" customWidth="1"/>
    <col min="12551" max="12551" width="1.44140625" customWidth="1"/>
    <col min="12552" max="12553" width="4.33203125" customWidth="1"/>
    <col min="12554" max="12554" width="1.44140625" customWidth="1"/>
    <col min="12555" max="12556" width="4.33203125" customWidth="1"/>
    <col min="12557" max="12557" width="1.44140625" customWidth="1"/>
    <col min="12558" max="12558" width="4.33203125" customWidth="1"/>
    <col min="12559" max="12559" width="4.6640625" customWidth="1"/>
    <col min="12560" max="12560" width="1.44140625" customWidth="1"/>
    <col min="12561" max="12561" width="4.6640625" customWidth="1"/>
    <col min="12562" max="12562" width="6.6640625" bestFit="1" customWidth="1"/>
    <col min="12801" max="12801" width="4" customWidth="1"/>
    <col min="12802" max="12802" width="35.33203125" bestFit="1" customWidth="1"/>
    <col min="12803" max="12803" width="4.33203125" customWidth="1"/>
    <col min="12804" max="12804" width="1.44140625" customWidth="1"/>
    <col min="12805" max="12806" width="4.33203125" customWidth="1"/>
    <col min="12807" max="12807" width="1.44140625" customWidth="1"/>
    <col min="12808" max="12809" width="4.33203125" customWidth="1"/>
    <col min="12810" max="12810" width="1.44140625" customWidth="1"/>
    <col min="12811" max="12812" width="4.33203125" customWidth="1"/>
    <col min="12813" max="12813" width="1.44140625" customWidth="1"/>
    <col min="12814" max="12814" width="4.33203125" customWidth="1"/>
    <col min="12815" max="12815" width="4.6640625" customWidth="1"/>
    <col min="12816" max="12816" width="1.44140625" customWidth="1"/>
    <col min="12817" max="12817" width="4.6640625" customWidth="1"/>
    <col min="12818" max="12818" width="6.6640625" bestFit="1" customWidth="1"/>
    <col min="13057" max="13057" width="4" customWidth="1"/>
    <col min="13058" max="13058" width="35.33203125" bestFit="1" customWidth="1"/>
    <col min="13059" max="13059" width="4.33203125" customWidth="1"/>
    <col min="13060" max="13060" width="1.44140625" customWidth="1"/>
    <col min="13061" max="13062" width="4.33203125" customWidth="1"/>
    <col min="13063" max="13063" width="1.44140625" customWidth="1"/>
    <col min="13064" max="13065" width="4.33203125" customWidth="1"/>
    <col min="13066" max="13066" width="1.44140625" customWidth="1"/>
    <col min="13067" max="13068" width="4.33203125" customWidth="1"/>
    <col min="13069" max="13069" width="1.44140625" customWidth="1"/>
    <col min="13070" max="13070" width="4.33203125" customWidth="1"/>
    <col min="13071" max="13071" width="4.6640625" customWidth="1"/>
    <col min="13072" max="13072" width="1.44140625" customWidth="1"/>
    <col min="13073" max="13073" width="4.6640625" customWidth="1"/>
    <col min="13074" max="13074" width="6.6640625" bestFit="1" customWidth="1"/>
    <col min="13313" max="13313" width="4" customWidth="1"/>
    <col min="13314" max="13314" width="35.33203125" bestFit="1" customWidth="1"/>
    <col min="13315" max="13315" width="4.33203125" customWidth="1"/>
    <col min="13316" max="13316" width="1.44140625" customWidth="1"/>
    <col min="13317" max="13318" width="4.33203125" customWidth="1"/>
    <col min="13319" max="13319" width="1.44140625" customWidth="1"/>
    <col min="13320" max="13321" width="4.33203125" customWidth="1"/>
    <col min="13322" max="13322" width="1.44140625" customWidth="1"/>
    <col min="13323" max="13324" width="4.33203125" customWidth="1"/>
    <col min="13325" max="13325" width="1.44140625" customWidth="1"/>
    <col min="13326" max="13326" width="4.33203125" customWidth="1"/>
    <col min="13327" max="13327" width="4.6640625" customWidth="1"/>
    <col min="13328" max="13328" width="1.44140625" customWidth="1"/>
    <col min="13329" max="13329" width="4.6640625" customWidth="1"/>
    <col min="13330" max="13330" width="6.6640625" bestFit="1" customWidth="1"/>
    <col min="13569" max="13569" width="4" customWidth="1"/>
    <col min="13570" max="13570" width="35.33203125" bestFit="1" customWidth="1"/>
    <col min="13571" max="13571" width="4.33203125" customWidth="1"/>
    <col min="13572" max="13572" width="1.44140625" customWidth="1"/>
    <col min="13573" max="13574" width="4.33203125" customWidth="1"/>
    <col min="13575" max="13575" width="1.44140625" customWidth="1"/>
    <col min="13576" max="13577" width="4.33203125" customWidth="1"/>
    <col min="13578" max="13578" width="1.44140625" customWidth="1"/>
    <col min="13579" max="13580" width="4.33203125" customWidth="1"/>
    <col min="13581" max="13581" width="1.44140625" customWidth="1"/>
    <col min="13582" max="13582" width="4.33203125" customWidth="1"/>
    <col min="13583" max="13583" width="4.6640625" customWidth="1"/>
    <col min="13584" max="13584" width="1.44140625" customWidth="1"/>
    <col min="13585" max="13585" width="4.6640625" customWidth="1"/>
    <col min="13586" max="13586" width="6.6640625" bestFit="1" customWidth="1"/>
    <col min="13825" max="13825" width="4" customWidth="1"/>
    <col min="13826" max="13826" width="35.33203125" bestFit="1" customWidth="1"/>
    <col min="13827" max="13827" width="4.33203125" customWidth="1"/>
    <col min="13828" max="13828" width="1.44140625" customWidth="1"/>
    <col min="13829" max="13830" width="4.33203125" customWidth="1"/>
    <col min="13831" max="13831" width="1.44140625" customWidth="1"/>
    <col min="13832" max="13833" width="4.33203125" customWidth="1"/>
    <col min="13834" max="13834" width="1.44140625" customWidth="1"/>
    <col min="13835" max="13836" width="4.33203125" customWidth="1"/>
    <col min="13837" max="13837" width="1.44140625" customWidth="1"/>
    <col min="13838" max="13838" width="4.33203125" customWidth="1"/>
    <col min="13839" max="13839" width="4.6640625" customWidth="1"/>
    <col min="13840" max="13840" width="1.44140625" customWidth="1"/>
    <col min="13841" max="13841" width="4.6640625" customWidth="1"/>
    <col min="13842" max="13842" width="6.6640625" bestFit="1" customWidth="1"/>
    <col min="14081" max="14081" width="4" customWidth="1"/>
    <col min="14082" max="14082" width="35.33203125" bestFit="1" customWidth="1"/>
    <col min="14083" max="14083" width="4.33203125" customWidth="1"/>
    <col min="14084" max="14084" width="1.44140625" customWidth="1"/>
    <col min="14085" max="14086" width="4.33203125" customWidth="1"/>
    <col min="14087" max="14087" width="1.44140625" customWidth="1"/>
    <col min="14088" max="14089" width="4.33203125" customWidth="1"/>
    <col min="14090" max="14090" width="1.44140625" customWidth="1"/>
    <col min="14091" max="14092" width="4.33203125" customWidth="1"/>
    <col min="14093" max="14093" width="1.44140625" customWidth="1"/>
    <col min="14094" max="14094" width="4.33203125" customWidth="1"/>
    <col min="14095" max="14095" width="4.6640625" customWidth="1"/>
    <col min="14096" max="14096" width="1.44140625" customWidth="1"/>
    <col min="14097" max="14097" width="4.6640625" customWidth="1"/>
    <col min="14098" max="14098" width="6.6640625" bestFit="1" customWidth="1"/>
    <col min="14337" max="14337" width="4" customWidth="1"/>
    <col min="14338" max="14338" width="35.33203125" bestFit="1" customWidth="1"/>
    <col min="14339" max="14339" width="4.33203125" customWidth="1"/>
    <col min="14340" max="14340" width="1.44140625" customWidth="1"/>
    <col min="14341" max="14342" width="4.33203125" customWidth="1"/>
    <col min="14343" max="14343" width="1.44140625" customWidth="1"/>
    <col min="14344" max="14345" width="4.33203125" customWidth="1"/>
    <col min="14346" max="14346" width="1.44140625" customWidth="1"/>
    <col min="14347" max="14348" width="4.33203125" customWidth="1"/>
    <col min="14349" max="14349" width="1.44140625" customWidth="1"/>
    <col min="14350" max="14350" width="4.33203125" customWidth="1"/>
    <col min="14351" max="14351" width="4.6640625" customWidth="1"/>
    <col min="14352" max="14352" width="1.44140625" customWidth="1"/>
    <col min="14353" max="14353" width="4.6640625" customWidth="1"/>
    <col min="14354" max="14354" width="6.6640625" bestFit="1" customWidth="1"/>
    <col min="14593" max="14593" width="4" customWidth="1"/>
    <col min="14594" max="14594" width="35.33203125" bestFit="1" customWidth="1"/>
    <col min="14595" max="14595" width="4.33203125" customWidth="1"/>
    <col min="14596" max="14596" width="1.44140625" customWidth="1"/>
    <col min="14597" max="14598" width="4.33203125" customWidth="1"/>
    <col min="14599" max="14599" width="1.44140625" customWidth="1"/>
    <col min="14600" max="14601" width="4.33203125" customWidth="1"/>
    <col min="14602" max="14602" width="1.44140625" customWidth="1"/>
    <col min="14603" max="14604" width="4.33203125" customWidth="1"/>
    <col min="14605" max="14605" width="1.44140625" customWidth="1"/>
    <col min="14606" max="14606" width="4.33203125" customWidth="1"/>
    <col min="14607" max="14607" width="4.6640625" customWidth="1"/>
    <col min="14608" max="14608" width="1.44140625" customWidth="1"/>
    <col min="14609" max="14609" width="4.6640625" customWidth="1"/>
    <col min="14610" max="14610" width="6.6640625" bestFit="1" customWidth="1"/>
    <col min="14849" max="14849" width="4" customWidth="1"/>
    <col min="14850" max="14850" width="35.33203125" bestFit="1" customWidth="1"/>
    <col min="14851" max="14851" width="4.33203125" customWidth="1"/>
    <col min="14852" max="14852" width="1.44140625" customWidth="1"/>
    <col min="14853" max="14854" width="4.33203125" customWidth="1"/>
    <col min="14855" max="14855" width="1.44140625" customWidth="1"/>
    <col min="14856" max="14857" width="4.33203125" customWidth="1"/>
    <col min="14858" max="14858" width="1.44140625" customWidth="1"/>
    <col min="14859" max="14860" width="4.33203125" customWidth="1"/>
    <col min="14861" max="14861" width="1.44140625" customWidth="1"/>
    <col min="14862" max="14862" width="4.33203125" customWidth="1"/>
    <col min="14863" max="14863" width="4.6640625" customWidth="1"/>
    <col min="14864" max="14864" width="1.44140625" customWidth="1"/>
    <col min="14865" max="14865" width="4.6640625" customWidth="1"/>
    <col min="14866" max="14866" width="6.6640625" bestFit="1" customWidth="1"/>
    <col min="15105" max="15105" width="4" customWidth="1"/>
    <col min="15106" max="15106" width="35.33203125" bestFit="1" customWidth="1"/>
    <col min="15107" max="15107" width="4.33203125" customWidth="1"/>
    <col min="15108" max="15108" width="1.44140625" customWidth="1"/>
    <col min="15109" max="15110" width="4.33203125" customWidth="1"/>
    <col min="15111" max="15111" width="1.44140625" customWidth="1"/>
    <col min="15112" max="15113" width="4.33203125" customWidth="1"/>
    <col min="15114" max="15114" width="1.44140625" customWidth="1"/>
    <col min="15115" max="15116" width="4.33203125" customWidth="1"/>
    <col min="15117" max="15117" width="1.44140625" customWidth="1"/>
    <col min="15118" max="15118" width="4.33203125" customWidth="1"/>
    <col min="15119" max="15119" width="4.6640625" customWidth="1"/>
    <col min="15120" max="15120" width="1.44140625" customWidth="1"/>
    <col min="15121" max="15121" width="4.6640625" customWidth="1"/>
    <col min="15122" max="15122" width="6.6640625" bestFit="1" customWidth="1"/>
    <col min="15361" max="15361" width="4" customWidth="1"/>
    <col min="15362" max="15362" width="35.33203125" bestFit="1" customWidth="1"/>
    <col min="15363" max="15363" width="4.33203125" customWidth="1"/>
    <col min="15364" max="15364" width="1.44140625" customWidth="1"/>
    <col min="15365" max="15366" width="4.33203125" customWidth="1"/>
    <col min="15367" max="15367" width="1.44140625" customWidth="1"/>
    <col min="15368" max="15369" width="4.33203125" customWidth="1"/>
    <col min="15370" max="15370" width="1.44140625" customWidth="1"/>
    <col min="15371" max="15372" width="4.33203125" customWidth="1"/>
    <col min="15373" max="15373" width="1.44140625" customWidth="1"/>
    <col min="15374" max="15374" width="4.33203125" customWidth="1"/>
    <col min="15375" max="15375" width="4.6640625" customWidth="1"/>
    <col min="15376" max="15376" width="1.44140625" customWidth="1"/>
    <col min="15377" max="15377" width="4.6640625" customWidth="1"/>
    <col min="15378" max="15378" width="6.6640625" bestFit="1" customWidth="1"/>
    <col min="15617" max="15617" width="4" customWidth="1"/>
    <col min="15618" max="15618" width="35.33203125" bestFit="1" customWidth="1"/>
    <col min="15619" max="15619" width="4.33203125" customWidth="1"/>
    <col min="15620" max="15620" width="1.44140625" customWidth="1"/>
    <col min="15621" max="15622" width="4.33203125" customWidth="1"/>
    <col min="15623" max="15623" width="1.44140625" customWidth="1"/>
    <col min="15624" max="15625" width="4.33203125" customWidth="1"/>
    <col min="15626" max="15626" width="1.44140625" customWidth="1"/>
    <col min="15627" max="15628" width="4.33203125" customWidth="1"/>
    <col min="15629" max="15629" width="1.44140625" customWidth="1"/>
    <col min="15630" max="15630" width="4.33203125" customWidth="1"/>
    <col min="15631" max="15631" width="4.6640625" customWidth="1"/>
    <col min="15632" max="15632" width="1.44140625" customWidth="1"/>
    <col min="15633" max="15633" width="4.6640625" customWidth="1"/>
    <col min="15634" max="15634" width="6.6640625" bestFit="1" customWidth="1"/>
    <col min="15873" max="15873" width="4" customWidth="1"/>
    <col min="15874" max="15874" width="35.33203125" bestFit="1" customWidth="1"/>
    <col min="15875" max="15875" width="4.33203125" customWidth="1"/>
    <col min="15876" max="15876" width="1.44140625" customWidth="1"/>
    <col min="15877" max="15878" width="4.33203125" customWidth="1"/>
    <col min="15879" max="15879" width="1.44140625" customWidth="1"/>
    <col min="15880" max="15881" width="4.33203125" customWidth="1"/>
    <col min="15882" max="15882" width="1.44140625" customWidth="1"/>
    <col min="15883" max="15884" width="4.33203125" customWidth="1"/>
    <col min="15885" max="15885" width="1.44140625" customWidth="1"/>
    <col min="15886" max="15886" width="4.33203125" customWidth="1"/>
    <col min="15887" max="15887" width="4.6640625" customWidth="1"/>
    <col min="15888" max="15888" width="1.44140625" customWidth="1"/>
    <col min="15889" max="15889" width="4.6640625" customWidth="1"/>
    <col min="15890" max="15890" width="6.6640625" bestFit="1" customWidth="1"/>
    <col min="16129" max="16129" width="4" customWidth="1"/>
    <col min="16130" max="16130" width="35.33203125" bestFit="1" customWidth="1"/>
    <col min="16131" max="16131" width="4.33203125" customWidth="1"/>
    <col min="16132" max="16132" width="1.44140625" customWidth="1"/>
    <col min="16133" max="16134" width="4.33203125" customWidth="1"/>
    <col min="16135" max="16135" width="1.44140625" customWidth="1"/>
    <col min="16136" max="16137" width="4.33203125" customWidth="1"/>
    <col min="16138" max="16138" width="1.44140625" customWidth="1"/>
    <col min="16139" max="16140" width="4.33203125" customWidth="1"/>
    <col min="16141" max="16141" width="1.44140625" customWidth="1"/>
    <col min="16142" max="16142" width="4.33203125" customWidth="1"/>
    <col min="16143" max="16143" width="4.6640625" customWidth="1"/>
    <col min="16144" max="16144" width="1.44140625" customWidth="1"/>
    <col min="16145" max="16145" width="4.6640625" customWidth="1"/>
    <col min="16146" max="16146" width="6.6640625" bestFit="1" customWidth="1"/>
  </cols>
  <sheetData>
    <row r="1" spans="1:26" ht="15" thickBot="1" x14ac:dyDescent="0.35"/>
    <row r="2" spans="1:26" x14ac:dyDescent="0.3">
      <c r="A2" s="297" t="str">
        <f>'Nasazení do skupin'!B2</f>
        <v>10. GALA MČR mladších žáků jednotlivci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4"/>
    </row>
    <row r="3" spans="1:26" ht="15" thickBot="1" x14ac:dyDescent="0.35">
      <c r="A3" s="298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300"/>
    </row>
    <row r="4" spans="1:26" ht="32.25" customHeight="1" thickBot="1" x14ac:dyDescent="0.35">
      <c r="A4" s="301" t="s">
        <v>0</v>
      </c>
      <c r="B4" s="302"/>
      <c r="C4" s="307" t="str">
        <f>'Nasazení do skupin'!B3</f>
        <v>Žďár nad Sázavou 8.9.2018</v>
      </c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9"/>
    </row>
    <row r="5" spans="1:26" x14ac:dyDescent="0.3">
      <c r="A5" s="303"/>
      <c r="B5" s="304"/>
      <c r="C5" s="297">
        <v>1</v>
      </c>
      <c r="D5" s="293"/>
      <c r="E5" s="294"/>
      <c r="F5" s="297">
        <v>2</v>
      </c>
      <c r="G5" s="293"/>
      <c r="H5" s="294"/>
      <c r="I5" s="297">
        <v>3</v>
      </c>
      <c r="J5" s="293"/>
      <c r="K5" s="294"/>
      <c r="L5" s="297">
        <v>4</v>
      </c>
      <c r="M5" s="293"/>
      <c r="N5" s="294"/>
      <c r="O5" s="310" t="s">
        <v>1</v>
      </c>
      <c r="P5" s="311"/>
      <c r="Q5" s="312"/>
      <c r="R5" s="56" t="s">
        <v>2</v>
      </c>
    </row>
    <row r="6" spans="1:26" ht="15" thickBot="1" x14ac:dyDescent="0.35">
      <c r="A6" s="305"/>
      <c r="B6" s="306"/>
      <c r="C6" s="325"/>
      <c r="D6" s="295"/>
      <c r="E6" s="296"/>
      <c r="F6" s="298"/>
      <c r="G6" s="299"/>
      <c r="H6" s="300"/>
      <c r="I6" s="298"/>
      <c r="J6" s="299"/>
      <c r="K6" s="300"/>
      <c r="L6" s="298"/>
      <c r="M6" s="299"/>
      <c r="N6" s="300"/>
      <c r="O6" s="313" t="s">
        <v>3</v>
      </c>
      <c r="P6" s="314"/>
      <c r="Q6" s="315"/>
      <c r="R6" s="57" t="s">
        <v>4</v>
      </c>
    </row>
    <row r="7" spans="1:26" ht="15" customHeight="1" x14ac:dyDescent="0.3">
      <c r="A7" s="250">
        <v>1</v>
      </c>
      <c r="B7" s="253" t="str">
        <f>'Nasazení do skupin'!B17</f>
        <v>Městský nohejbalový klub Modřice, z.s. "B" - Svoboda</v>
      </c>
      <c r="C7" s="269"/>
      <c r="D7" s="270"/>
      <c r="E7" s="271"/>
      <c r="F7" s="245"/>
      <c r="G7" s="245"/>
      <c r="H7" s="241"/>
      <c r="I7" s="243"/>
      <c r="J7" s="245"/>
      <c r="K7" s="241"/>
      <c r="L7" s="243"/>
      <c r="M7" s="245"/>
      <c r="N7" s="241"/>
      <c r="O7" s="291"/>
      <c r="P7" s="226"/>
      <c r="Q7" s="230"/>
      <c r="R7" s="233"/>
      <c r="Y7" s="47"/>
    </row>
    <row r="8" spans="1:26" ht="15.75" customHeight="1" thickBot="1" x14ac:dyDescent="0.35">
      <c r="A8" s="251"/>
      <c r="B8" s="254"/>
      <c r="C8" s="272"/>
      <c r="D8" s="273"/>
      <c r="E8" s="274"/>
      <c r="F8" s="246"/>
      <c r="G8" s="246"/>
      <c r="H8" s="242"/>
      <c r="I8" s="244"/>
      <c r="J8" s="246"/>
      <c r="K8" s="242"/>
      <c r="L8" s="244"/>
      <c r="M8" s="246"/>
      <c r="N8" s="242"/>
      <c r="O8" s="292"/>
      <c r="P8" s="227"/>
      <c r="Q8" s="231"/>
      <c r="R8" s="234"/>
    </row>
    <row r="9" spans="1:26" ht="15" customHeight="1" x14ac:dyDescent="0.3">
      <c r="A9" s="251"/>
      <c r="B9" s="254"/>
      <c r="C9" s="272"/>
      <c r="D9" s="273"/>
      <c r="E9" s="274"/>
      <c r="F9" s="219"/>
      <c r="G9" s="219"/>
      <c r="H9" s="225"/>
      <c r="I9" s="223"/>
      <c r="J9" s="219"/>
      <c r="K9" s="225"/>
      <c r="L9" s="223"/>
      <c r="M9" s="219"/>
      <c r="N9" s="225"/>
      <c r="O9" s="289"/>
      <c r="P9" s="215"/>
      <c r="Q9" s="217"/>
      <c r="R9" s="235"/>
      <c r="X9" s="47"/>
      <c r="Y9" s="47"/>
      <c r="Z9" s="47"/>
    </row>
    <row r="10" spans="1:26" ht="15.75" customHeight="1" thickBot="1" x14ac:dyDescent="0.35">
      <c r="A10" s="252"/>
      <c r="B10" s="255"/>
      <c r="C10" s="275"/>
      <c r="D10" s="276"/>
      <c r="E10" s="277"/>
      <c r="F10" s="219"/>
      <c r="G10" s="219"/>
      <c r="H10" s="225"/>
      <c r="I10" s="224"/>
      <c r="J10" s="220"/>
      <c r="K10" s="240"/>
      <c r="L10" s="224"/>
      <c r="M10" s="220"/>
      <c r="N10" s="240"/>
      <c r="O10" s="290"/>
      <c r="P10" s="216"/>
      <c r="Q10" s="218"/>
      <c r="R10" s="236"/>
      <c r="X10" s="47"/>
      <c r="Y10" s="47"/>
      <c r="Z10" s="47"/>
    </row>
    <row r="11" spans="1:26" ht="15" customHeight="1" x14ac:dyDescent="0.3">
      <c r="A11" s="250">
        <v>2</v>
      </c>
      <c r="B11" s="253" t="str">
        <f>'Nasazení do skupin'!B18</f>
        <v>SK Liapor - Witte Karlovy Vary z.s. "A" - Gregor</v>
      </c>
      <c r="C11" s="265"/>
      <c r="D11" s="266"/>
      <c r="E11" s="266"/>
      <c r="F11" s="256" t="s">
        <v>54</v>
      </c>
      <c r="G11" s="257"/>
      <c r="H11" s="258"/>
      <c r="I11" s="245"/>
      <c r="J11" s="245"/>
      <c r="K11" s="241"/>
      <c r="L11" s="243"/>
      <c r="M11" s="245"/>
      <c r="N11" s="241"/>
      <c r="O11" s="291"/>
      <c r="P11" s="226"/>
      <c r="Q11" s="230"/>
      <c r="R11" s="233"/>
    </row>
    <row r="12" spans="1:26" ht="15.75" customHeight="1" thickBot="1" x14ac:dyDescent="0.35">
      <c r="A12" s="251"/>
      <c r="B12" s="254"/>
      <c r="C12" s="244"/>
      <c r="D12" s="246"/>
      <c r="E12" s="246"/>
      <c r="F12" s="259"/>
      <c r="G12" s="260"/>
      <c r="H12" s="261"/>
      <c r="I12" s="246"/>
      <c r="J12" s="246"/>
      <c r="K12" s="242"/>
      <c r="L12" s="244"/>
      <c r="M12" s="246"/>
      <c r="N12" s="242"/>
      <c r="O12" s="292"/>
      <c r="P12" s="227"/>
      <c r="Q12" s="231"/>
      <c r="R12" s="234"/>
    </row>
    <row r="13" spans="1:26" ht="15" customHeight="1" x14ac:dyDescent="0.3">
      <c r="A13" s="251"/>
      <c r="B13" s="254"/>
      <c r="C13" s="223"/>
      <c r="D13" s="219"/>
      <c r="E13" s="219"/>
      <c r="F13" s="259"/>
      <c r="G13" s="260"/>
      <c r="H13" s="261"/>
      <c r="I13" s="219"/>
      <c r="J13" s="219"/>
      <c r="K13" s="225"/>
      <c r="L13" s="223"/>
      <c r="M13" s="219"/>
      <c r="N13" s="225"/>
      <c r="O13" s="289"/>
      <c r="P13" s="215"/>
      <c r="Q13" s="217"/>
      <c r="R13" s="235"/>
    </row>
    <row r="14" spans="1:26" ht="15.75" customHeight="1" thickBot="1" x14ac:dyDescent="0.35">
      <c r="A14" s="252"/>
      <c r="B14" s="255"/>
      <c r="C14" s="224"/>
      <c r="D14" s="220"/>
      <c r="E14" s="220"/>
      <c r="F14" s="262"/>
      <c r="G14" s="263"/>
      <c r="H14" s="264"/>
      <c r="I14" s="219"/>
      <c r="J14" s="219"/>
      <c r="K14" s="225"/>
      <c r="L14" s="224"/>
      <c r="M14" s="220"/>
      <c r="N14" s="240"/>
      <c r="O14" s="290"/>
      <c r="P14" s="216"/>
      <c r="Q14" s="218"/>
      <c r="R14" s="236"/>
    </row>
    <row r="15" spans="1:26" ht="15" customHeight="1" x14ac:dyDescent="0.3">
      <c r="A15" s="250">
        <v>3</v>
      </c>
      <c r="B15" s="253" t="str">
        <f>'Nasazení do skupin'!B19</f>
        <v>TJ Peklo nad Zdobnicí "B" - Jarkovský</v>
      </c>
      <c r="C15" s="243"/>
      <c r="D15" s="245"/>
      <c r="E15" s="241"/>
      <c r="F15" s="265"/>
      <c r="G15" s="266"/>
      <c r="H15" s="266"/>
      <c r="I15" s="376"/>
      <c r="J15" s="377"/>
      <c r="K15" s="378"/>
      <c r="L15" s="247"/>
      <c r="M15" s="247"/>
      <c r="N15" s="287"/>
      <c r="O15" s="291"/>
      <c r="P15" s="226"/>
      <c r="Q15" s="230"/>
      <c r="R15" s="233"/>
    </row>
    <row r="16" spans="1:26" ht="15.75" customHeight="1" thickBot="1" x14ac:dyDescent="0.35">
      <c r="A16" s="251"/>
      <c r="B16" s="254"/>
      <c r="C16" s="244"/>
      <c r="D16" s="246"/>
      <c r="E16" s="242"/>
      <c r="F16" s="244"/>
      <c r="G16" s="246"/>
      <c r="H16" s="246"/>
      <c r="I16" s="379"/>
      <c r="J16" s="380"/>
      <c r="K16" s="381"/>
      <c r="L16" s="248"/>
      <c r="M16" s="248"/>
      <c r="N16" s="288"/>
      <c r="O16" s="292"/>
      <c r="P16" s="227"/>
      <c r="Q16" s="231"/>
      <c r="R16" s="234"/>
    </row>
    <row r="17" spans="1:28" ht="15" customHeight="1" x14ac:dyDescent="0.3">
      <c r="A17" s="251"/>
      <c r="B17" s="254"/>
      <c r="C17" s="223"/>
      <c r="D17" s="219"/>
      <c r="E17" s="225"/>
      <c r="F17" s="223"/>
      <c r="G17" s="219"/>
      <c r="H17" s="219"/>
      <c r="I17" s="379"/>
      <c r="J17" s="380"/>
      <c r="K17" s="381"/>
      <c r="L17" s="267"/>
      <c r="M17" s="267"/>
      <c r="N17" s="221"/>
      <c r="O17" s="289"/>
      <c r="P17" s="215"/>
      <c r="Q17" s="217"/>
      <c r="R17" s="235"/>
    </row>
    <row r="18" spans="1:28" ht="15.75" customHeight="1" thickBot="1" x14ac:dyDescent="0.35">
      <c r="A18" s="252"/>
      <c r="B18" s="255"/>
      <c r="C18" s="224"/>
      <c r="D18" s="220"/>
      <c r="E18" s="240"/>
      <c r="F18" s="224"/>
      <c r="G18" s="220"/>
      <c r="H18" s="220"/>
      <c r="I18" s="382"/>
      <c r="J18" s="383"/>
      <c r="K18" s="384"/>
      <c r="L18" s="268"/>
      <c r="M18" s="268"/>
      <c r="N18" s="222"/>
      <c r="O18" s="290"/>
      <c r="P18" s="216"/>
      <c r="Q18" s="218"/>
      <c r="R18" s="236"/>
    </row>
    <row r="19" spans="1:28" ht="15" customHeight="1" x14ac:dyDescent="0.3">
      <c r="A19" s="250">
        <v>4</v>
      </c>
      <c r="B19" s="253" t="str">
        <f>'Nasazení do skupin'!B20</f>
        <v>Tělovýchovná jednota Radomyšl, z.s. "C" - Mandl</v>
      </c>
      <c r="C19" s="243"/>
      <c r="D19" s="245"/>
      <c r="E19" s="241"/>
      <c r="F19" s="243"/>
      <c r="G19" s="245"/>
      <c r="H19" s="241"/>
      <c r="I19" s="265"/>
      <c r="J19" s="266"/>
      <c r="K19" s="266"/>
      <c r="L19" s="278">
        <v>2018</v>
      </c>
      <c r="M19" s="394"/>
      <c r="N19" s="395"/>
      <c r="O19" s="226"/>
      <c r="P19" s="226"/>
      <c r="Q19" s="230"/>
      <c r="R19" s="233"/>
    </row>
    <row r="20" spans="1:28" ht="15.75" customHeight="1" thickBot="1" x14ac:dyDescent="0.35">
      <c r="A20" s="251"/>
      <c r="B20" s="254"/>
      <c r="C20" s="244"/>
      <c r="D20" s="246"/>
      <c r="E20" s="242"/>
      <c r="F20" s="244"/>
      <c r="G20" s="246"/>
      <c r="H20" s="242"/>
      <c r="I20" s="244"/>
      <c r="J20" s="246"/>
      <c r="K20" s="246"/>
      <c r="L20" s="396"/>
      <c r="M20" s="397"/>
      <c r="N20" s="398"/>
      <c r="O20" s="227"/>
      <c r="P20" s="227"/>
      <c r="Q20" s="231"/>
      <c r="R20" s="234"/>
    </row>
    <row r="21" spans="1:28" ht="15" customHeight="1" x14ac:dyDescent="0.3">
      <c r="A21" s="251"/>
      <c r="B21" s="254"/>
      <c r="C21" s="223"/>
      <c r="D21" s="219"/>
      <c r="E21" s="225"/>
      <c r="F21" s="223"/>
      <c r="G21" s="219"/>
      <c r="H21" s="225"/>
      <c r="I21" s="223"/>
      <c r="J21" s="219"/>
      <c r="K21" s="219"/>
      <c r="L21" s="396"/>
      <c r="M21" s="397"/>
      <c r="N21" s="398"/>
      <c r="O21" s="228"/>
      <c r="P21" s="215"/>
      <c r="Q21" s="217"/>
      <c r="R21" s="235"/>
    </row>
    <row r="22" spans="1:28" ht="15.75" customHeight="1" thickBot="1" x14ac:dyDescent="0.35">
      <c r="A22" s="252"/>
      <c r="B22" s="255"/>
      <c r="C22" s="224"/>
      <c r="D22" s="220"/>
      <c r="E22" s="240"/>
      <c r="F22" s="224"/>
      <c r="G22" s="220"/>
      <c r="H22" s="240"/>
      <c r="I22" s="224"/>
      <c r="J22" s="220"/>
      <c r="K22" s="220"/>
      <c r="L22" s="399"/>
      <c r="M22" s="400"/>
      <c r="N22" s="401"/>
      <c r="O22" s="229"/>
      <c r="P22" s="216"/>
      <c r="Q22" s="218"/>
      <c r="R22" s="236"/>
    </row>
    <row r="24" spans="1:28" ht="24.9" customHeight="1" x14ac:dyDescent="0.4">
      <c r="A24" s="232"/>
      <c r="B24" s="232"/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47"/>
      <c r="T24" s="47"/>
      <c r="U24" s="47"/>
      <c r="V24" s="47"/>
      <c r="W24" s="47"/>
      <c r="X24" s="47"/>
      <c r="Y24" s="47"/>
      <c r="Z24" s="47"/>
      <c r="AA24" s="47"/>
      <c r="AB24" s="47"/>
    </row>
    <row r="25" spans="1:28" ht="15" customHeight="1" x14ac:dyDescent="0.3">
      <c r="A25" s="249"/>
      <c r="B25" s="237"/>
      <c r="C25" s="237"/>
      <c r="D25" s="238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48"/>
      <c r="P25" s="49"/>
      <c r="Q25" s="49"/>
      <c r="R25" s="50"/>
      <c r="S25" s="51"/>
      <c r="T25" s="47"/>
      <c r="U25" s="47"/>
      <c r="V25" s="47"/>
      <c r="W25" s="47"/>
      <c r="X25" s="47"/>
      <c r="Y25" s="47"/>
      <c r="Z25" s="47"/>
      <c r="AA25" s="47"/>
      <c r="AB25" s="47"/>
    </row>
    <row r="26" spans="1:28" ht="15" customHeight="1" x14ac:dyDescent="0.3">
      <c r="A26" s="249"/>
      <c r="B26" s="237"/>
      <c r="C26" s="237"/>
      <c r="D26" s="238"/>
      <c r="E26" s="237"/>
      <c r="F26" s="237"/>
      <c r="G26" s="237"/>
      <c r="H26" s="237"/>
      <c r="I26" s="237"/>
      <c r="J26" s="237"/>
      <c r="K26" s="237"/>
      <c r="L26" s="237"/>
      <c r="M26" s="237"/>
      <c r="N26" s="237"/>
      <c r="O26" s="52"/>
      <c r="P26" s="49"/>
      <c r="Q26" s="47"/>
      <c r="R26" s="50"/>
      <c r="S26" s="51"/>
      <c r="T26" s="47"/>
      <c r="U26" s="47"/>
      <c r="V26" s="47"/>
      <c r="W26" s="47"/>
      <c r="X26" s="47"/>
      <c r="Y26" s="47"/>
      <c r="Z26" s="47"/>
      <c r="AA26" s="47"/>
      <c r="AB26" s="47"/>
    </row>
    <row r="27" spans="1:28" ht="15" customHeight="1" x14ac:dyDescent="0.3">
      <c r="A27" s="249"/>
      <c r="B27" s="237"/>
      <c r="C27" s="237"/>
      <c r="D27" s="238"/>
      <c r="E27" s="237"/>
      <c r="F27" s="237"/>
      <c r="G27" s="237"/>
      <c r="H27" s="237"/>
      <c r="I27" s="237"/>
      <c r="J27" s="237"/>
      <c r="K27" s="237"/>
      <c r="L27" s="237"/>
      <c r="M27" s="237"/>
      <c r="N27" s="237"/>
      <c r="O27" s="48"/>
      <c r="P27" s="49"/>
      <c r="Q27" s="49"/>
      <c r="R27" s="50"/>
      <c r="S27" s="47"/>
      <c r="T27" s="47"/>
      <c r="U27" s="47"/>
      <c r="V27" s="47"/>
      <c r="W27" s="47"/>
      <c r="X27" s="47"/>
      <c r="Y27" s="47"/>
      <c r="Z27" s="47"/>
      <c r="AA27" s="47"/>
      <c r="AB27" s="47"/>
    </row>
    <row r="28" spans="1:28" ht="15" customHeight="1" x14ac:dyDescent="0.3">
      <c r="A28" s="249"/>
      <c r="B28" s="237"/>
      <c r="C28" s="237"/>
      <c r="D28" s="238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52"/>
      <c r="P28" s="49"/>
      <c r="Q28" s="47"/>
      <c r="R28" s="50"/>
      <c r="S28" s="47"/>
      <c r="T28" s="47"/>
      <c r="U28" s="47"/>
      <c r="V28" s="47"/>
      <c r="W28" s="47"/>
      <c r="X28" s="47"/>
      <c r="Y28" s="47"/>
      <c r="Z28" s="47"/>
      <c r="AA28" s="47"/>
      <c r="AB28" s="47"/>
    </row>
    <row r="29" spans="1:28" ht="13.2" customHeight="1" x14ac:dyDescent="0.3">
      <c r="A29" s="249"/>
      <c r="B29" s="237"/>
      <c r="C29" s="237"/>
      <c r="D29" s="238"/>
      <c r="E29" s="237"/>
      <c r="F29" s="237"/>
      <c r="G29" s="237"/>
      <c r="H29" s="237"/>
      <c r="I29" s="237"/>
      <c r="J29" s="237"/>
      <c r="K29" s="237"/>
      <c r="L29" s="237"/>
      <c r="M29" s="237"/>
      <c r="N29" s="237"/>
      <c r="O29" s="48"/>
      <c r="P29" s="49"/>
      <c r="Q29" s="49"/>
      <c r="R29" s="50"/>
      <c r="S29" s="47"/>
      <c r="T29" s="47"/>
      <c r="U29" s="47"/>
      <c r="V29" s="47"/>
      <c r="W29" s="47"/>
      <c r="X29" s="47"/>
      <c r="Y29" s="47"/>
      <c r="Z29" s="47"/>
      <c r="AA29" s="47"/>
      <c r="AB29" s="47"/>
    </row>
    <row r="30" spans="1:28" ht="13.2" customHeight="1" x14ac:dyDescent="0.3">
      <c r="A30" s="249"/>
      <c r="B30" s="237"/>
      <c r="C30" s="237"/>
      <c r="D30" s="238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52"/>
      <c r="P30" s="49"/>
      <c r="Q30" s="47"/>
      <c r="R30" s="50"/>
      <c r="S30" s="47"/>
      <c r="T30" s="47"/>
      <c r="U30" s="47"/>
      <c r="V30" s="47"/>
      <c r="W30" s="47"/>
      <c r="X30" s="47"/>
      <c r="Y30" s="47"/>
      <c r="Z30" s="47"/>
      <c r="AA30" s="47"/>
      <c r="AB30" s="47"/>
    </row>
    <row r="31" spans="1:28" ht="15" customHeight="1" x14ac:dyDescent="0.3">
      <c r="A31" s="249"/>
      <c r="B31" s="237"/>
      <c r="C31" s="237"/>
      <c r="D31" s="238"/>
      <c r="E31" s="237"/>
      <c r="F31" s="237"/>
      <c r="G31" s="237"/>
      <c r="H31" s="237"/>
      <c r="I31" s="237"/>
      <c r="J31" s="237"/>
      <c r="K31" s="237"/>
      <c r="L31" s="237"/>
      <c r="M31" s="237"/>
      <c r="N31" s="237"/>
      <c r="O31" s="48"/>
      <c r="P31" s="49"/>
      <c r="Q31" s="49"/>
      <c r="R31" s="50"/>
      <c r="S31" s="47"/>
      <c r="T31" s="47"/>
      <c r="U31" s="47"/>
      <c r="V31" s="47"/>
      <c r="W31" s="47"/>
      <c r="X31" s="47"/>
      <c r="Y31" s="47"/>
      <c r="Z31" s="47"/>
      <c r="AA31" s="47"/>
      <c r="AB31" s="47"/>
    </row>
    <row r="32" spans="1:28" ht="21.75" customHeight="1" x14ac:dyDescent="0.3">
      <c r="A32" s="249"/>
      <c r="B32" s="237"/>
      <c r="C32" s="237"/>
      <c r="D32" s="238"/>
      <c r="E32" s="237"/>
      <c r="F32" s="237"/>
      <c r="G32" s="237"/>
      <c r="H32" s="237"/>
      <c r="I32" s="237"/>
      <c r="J32" s="237"/>
      <c r="K32" s="237"/>
      <c r="L32" s="237"/>
      <c r="M32" s="237"/>
      <c r="N32" s="237"/>
      <c r="O32" s="52"/>
      <c r="P32" s="49"/>
      <c r="Q32" s="47"/>
      <c r="R32" s="50"/>
      <c r="S32" s="47"/>
      <c r="T32" s="47"/>
      <c r="U32" s="47"/>
      <c r="V32" s="47"/>
      <c r="W32" s="47"/>
      <c r="X32" s="47"/>
      <c r="Y32" s="47"/>
      <c r="Z32" s="47"/>
      <c r="AA32" s="47"/>
      <c r="AB32" s="47"/>
    </row>
    <row r="33" spans="1:54" ht="15" customHeight="1" x14ac:dyDescent="0.3">
      <c r="A33" s="249"/>
      <c r="B33" s="237"/>
      <c r="C33" s="237"/>
      <c r="D33" s="238"/>
      <c r="E33" s="237"/>
      <c r="F33" s="237"/>
      <c r="G33" s="237"/>
      <c r="H33" s="237"/>
      <c r="I33" s="237"/>
      <c r="J33" s="237"/>
      <c r="K33" s="237"/>
      <c r="L33" s="237"/>
      <c r="M33" s="237"/>
      <c r="N33" s="237"/>
      <c r="O33" s="48"/>
      <c r="P33" s="49"/>
      <c r="Q33" s="49"/>
      <c r="R33" s="50"/>
      <c r="S33" s="47"/>
      <c r="T33" s="47"/>
      <c r="U33" s="47"/>
      <c r="V33" s="47"/>
      <c r="W33" s="47"/>
      <c r="X33" s="47"/>
      <c r="Y33" s="47"/>
      <c r="Z33" s="47"/>
      <c r="AA33" s="47"/>
      <c r="AB33" s="47"/>
    </row>
    <row r="34" spans="1:54" ht="15" customHeight="1" x14ac:dyDescent="0.3">
      <c r="A34" s="249"/>
      <c r="B34" s="237"/>
      <c r="C34" s="237"/>
      <c r="D34" s="238"/>
      <c r="E34" s="237"/>
      <c r="F34" s="237"/>
      <c r="G34" s="237"/>
      <c r="H34" s="237"/>
      <c r="I34" s="237"/>
      <c r="J34" s="237"/>
      <c r="K34" s="237"/>
      <c r="L34" s="237"/>
      <c r="M34" s="237"/>
      <c r="N34" s="237"/>
      <c r="O34" s="52"/>
      <c r="P34" s="49"/>
      <c r="Q34" s="47"/>
      <c r="R34" s="50"/>
      <c r="S34" s="47"/>
      <c r="T34" s="47"/>
      <c r="U34" s="47"/>
      <c r="V34" s="47"/>
      <c r="W34" s="47"/>
      <c r="X34" s="47"/>
      <c r="Y34" s="47"/>
      <c r="Z34" s="47"/>
      <c r="AA34" s="47"/>
      <c r="AB34" s="47"/>
    </row>
    <row r="35" spans="1:54" ht="15" customHeight="1" x14ac:dyDescent="0.3">
      <c r="A35" s="249"/>
      <c r="B35" s="237"/>
      <c r="C35" s="237"/>
      <c r="D35" s="238"/>
      <c r="E35" s="237"/>
      <c r="F35" s="237"/>
      <c r="G35" s="237"/>
      <c r="H35" s="237"/>
      <c r="I35" s="237"/>
      <c r="J35" s="237"/>
      <c r="K35" s="237"/>
      <c r="L35" s="237"/>
      <c r="M35" s="237"/>
      <c r="N35" s="237"/>
      <c r="O35" s="48"/>
      <c r="P35" s="49"/>
      <c r="Q35" s="49"/>
      <c r="R35" s="50"/>
      <c r="S35" s="47"/>
      <c r="T35" s="47"/>
      <c r="U35" s="47"/>
      <c r="V35" s="47"/>
      <c r="W35" s="47"/>
      <c r="X35" s="47"/>
      <c r="Y35" s="47"/>
      <c r="Z35" s="47"/>
      <c r="AA35" s="47"/>
      <c r="AB35" s="47"/>
    </row>
    <row r="36" spans="1:54" ht="15" customHeight="1" x14ac:dyDescent="0.3">
      <c r="A36" s="249"/>
      <c r="B36" s="237"/>
      <c r="C36" s="237"/>
      <c r="D36" s="238"/>
      <c r="E36" s="237"/>
      <c r="F36" s="237"/>
      <c r="G36" s="237"/>
      <c r="H36" s="237"/>
      <c r="I36" s="237"/>
      <c r="J36" s="237"/>
      <c r="K36" s="237"/>
      <c r="L36" s="237"/>
      <c r="M36" s="237"/>
      <c r="N36" s="237"/>
      <c r="O36" s="52"/>
      <c r="P36" s="49"/>
      <c r="Q36" s="47"/>
      <c r="R36" s="50"/>
      <c r="S36" s="47"/>
      <c r="T36" s="47"/>
      <c r="U36" s="47"/>
      <c r="V36" s="47"/>
      <c r="W36" s="47"/>
      <c r="X36" s="47"/>
      <c r="Y36" s="47"/>
      <c r="Z36" s="47"/>
      <c r="AA36" s="47"/>
      <c r="AB36" s="47"/>
    </row>
    <row r="37" spans="1:54" x14ac:dyDescent="0.3"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</row>
    <row r="38" spans="1:54" x14ac:dyDescent="0.3"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</row>
    <row r="39" spans="1:54" ht="21" x14ac:dyDescent="0.4">
      <c r="T39" s="210"/>
      <c r="U39" s="210"/>
      <c r="V39" s="210"/>
      <c r="W39" s="210"/>
      <c r="X39" s="210"/>
      <c r="Y39" s="210"/>
      <c r="Z39" s="210"/>
      <c r="AA39" s="212"/>
      <c r="AB39" s="212"/>
      <c r="AC39" s="212"/>
      <c r="AD39" s="212"/>
      <c r="AE39" s="212"/>
      <c r="AF39" s="212"/>
      <c r="AG39" s="3"/>
      <c r="AH39" s="3"/>
      <c r="AI39" s="210"/>
      <c r="AJ39" s="210"/>
      <c r="AK39" s="210"/>
      <c r="AL39" s="210"/>
      <c r="AM39" s="210"/>
      <c r="AN39" s="210"/>
      <c r="AO39" s="8"/>
      <c r="AP39" s="7"/>
      <c r="AQ39" s="7"/>
      <c r="AR39" s="7"/>
      <c r="AS39" s="7"/>
      <c r="AT39" s="7"/>
      <c r="AU39" s="210"/>
      <c r="AV39" s="210"/>
      <c r="AW39" s="210"/>
      <c r="AX39" s="210"/>
      <c r="AY39" s="3"/>
      <c r="AZ39" s="3"/>
      <c r="BA39" s="3"/>
      <c r="BB39" s="3"/>
    </row>
    <row r="41" spans="1:54" ht="21" x14ac:dyDescent="0.4">
      <c r="T41" s="212"/>
      <c r="U41" s="212"/>
      <c r="V41" s="212"/>
      <c r="W41" s="212"/>
      <c r="X41" s="212"/>
      <c r="Y41" s="212"/>
      <c r="Z41" s="212"/>
      <c r="AA41" s="213"/>
      <c r="AB41" s="213"/>
      <c r="AC41" s="213"/>
      <c r="AD41" s="213"/>
      <c r="AE41" s="213"/>
      <c r="AF41" s="213"/>
      <c r="AG41" s="213"/>
      <c r="AH41" s="213"/>
      <c r="AI41" s="213"/>
      <c r="AJ41" s="213"/>
      <c r="AK41" s="3"/>
      <c r="AL41" s="212"/>
      <c r="AM41" s="212"/>
      <c r="AN41" s="212"/>
      <c r="AO41" s="212"/>
      <c r="AP41" s="212"/>
      <c r="AQ41" s="212"/>
      <c r="AR41" s="212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</row>
    <row r="44" spans="1:54" ht="15.6" x14ac:dyDescent="0.3">
      <c r="T44" s="214"/>
      <c r="U44" s="214"/>
      <c r="V44" s="214"/>
      <c r="W44" s="214"/>
      <c r="X44" s="214"/>
      <c r="Y44" s="214"/>
      <c r="Z44" s="4"/>
      <c r="AA44" s="214"/>
      <c r="AB44" s="214"/>
      <c r="AC44" s="4"/>
      <c r="AD44" s="4"/>
      <c r="AE44" s="4"/>
      <c r="AF44" s="214"/>
      <c r="AG44" s="214"/>
      <c r="AH44" s="214"/>
      <c r="AI44" s="214"/>
      <c r="AJ44" s="214"/>
      <c r="AK44" s="214"/>
      <c r="AL44" s="4"/>
      <c r="AM44" s="4"/>
      <c r="AN44" s="4"/>
      <c r="AO44" s="4"/>
      <c r="AP44" s="4"/>
      <c r="AQ44" s="4"/>
      <c r="AR44" s="214"/>
      <c r="AS44" s="214"/>
      <c r="AT44" s="214"/>
      <c r="AU44" s="214"/>
      <c r="AV44" s="214"/>
      <c r="AW44" s="214"/>
      <c r="AX44" s="4"/>
      <c r="AY44" s="4"/>
      <c r="AZ44" s="4"/>
      <c r="BA44" s="4"/>
      <c r="BB44" s="4"/>
    </row>
    <row r="47" spans="1:54" ht="15" customHeight="1" x14ac:dyDescent="0.3"/>
    <row r="51" spans="20:54" x14ac:dyDescent="0.3">
      <c r="T51" s="210"/>
      <c r="U51" s="210"/>
      <c r="V51" s="210"/>
      <c r="W51" s="210"/>
      <c r="X51" s="210"/>
      <c r="Y51" s="210"/>
      <c r="Z51" s="210"/>
      <c r="AA51" s="210"/>
      <c r="AB51" s="210"/>
      <c r="AC51" s="210"/>
      <c r="AD51" s="210"/>
      <c r="AE51" s="210"/>
      <c r="AF51" s="210"/>
      <c r="AG51" s="210"/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</row>
    <row r="52" spans="20:54" x14ac:dyDescent="0.3">
      <c r="T52" s="210"/>
      <c r="U52" s="210"/>
      <c r="V52" s="210"/>
      <c r="W52" s="210"/>
      <c r="X52" s="210"/>
      <c r="Y52" s="210"/>
      <c r="Z52" s="210"/>
      <c r="AA52" s="210"/>
      <c r="AB52" s="210"/>
      <c r="AC52" s="210"/>
      <c r="AD52" s="210"/>
      <c r="AE52" s="210"/>
      <c r="AF52" s="210"/>
      <c r="AG52" s="210"/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</row>
    <row r="56" spans="20:54" ht="22.8" x14ac:dyDescent="0.4">
      <c r="T56" s="211"/>
      <c r="U56" s="211"/>
      <c r="V56" s="211"/>
      <c r="W56" s="211"/>
      <c r="X56" s="211"/>
      <c r="Y56" s="211"/>
      <c r="Z56" s="211"/>
      <c r="AA56" s="211"/>
      <c r="AB56" s="211"/>
      <c r="AC56" s="211"/>
      <c r="AD56" s="211"/>
      <c r="AE56" s="211"/>
      <c r="AF56" s="211"/>
      <c r="AG56" s="211"/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</row>
    <row r="57" spans="20:54" ht="21" x14ac:dyDescent="0.4">
      <c r="T57" s="210"/>
      <c r="U57" s="210"/>
      <c r="V57" s="210"/>
      <c r="W57" s="210"/>
      <c r="X57" s="210"/>
      <c r="Y57" s="210"/>
      <c r="Z57" s="210"/>
      <c r="AA57" s="212"/>
      <c r="AB57" s="212"/>
      <c r="AC57" s="212"/>
      <c r="AD57" s="212"/>
      <c r="AE57" s="212"/>
      <c r="AF57" s="212"/>
      <c r="AG57" s="3"/>
      <c r="AH57" s="3"/>
      <c r="AI57" s="210"/>
      <c r="AJ57" s="210"/>
      <c r="AK57" s="210"/>
      <c r="AL57" s="210"/>
      <c r="AM57" s="210"/>
      <c r="AN57" s="210"/>
      <c r="AO57" s="8"/>
      <c r="AP57" s="7"/>
      <c r="AQ57" s="7"/>
      <c r="AR57" s="7"/>
      <c r="AS57" s="7"/>
      <c r="AT57" s="7"/>
      <c r="AU57" s="210"/>
      <c r="AV57" s="210"/>
      <c r="AW57" s="210"/>
      <c r="AX57" s="210"/>
      <c r="AY57" s="3"/>
      <c r="AZ57" s="3"/>
      <c r="BA57" s="3"/>
      <c r="BB57" s="3"/>
    </row>
    <row r="59" spans="20:54" ht="21" x14ac:dyDescent="0.4">
      <c r="T59" s="212"/>
      <c r="U59" s="212"/>
      <c r="V59" s="212"/>
      <c r="W59" s="212"/>
      <c r="X59" s="212"/>
      <c r="Y59" s="212"/>
      <c r="Z59" s="212"/>
      <c r="AA59" s="213"/>
      <c r="AB59" s="213"/>
      <c r="AC59" s="213"/>
      <c r="AD59" s="213"/>
      <c r="AE59" s="213"/>
      <c r="AF59" s="213"/>
      <c r="AG59" s="213"/>
      <c r="AH59" s="213"/>
      <c r="AI59" s="213"/>
      <c r="AJ59" s="213"/>
      <c r="AK59" s="3"/>
      <c r="AL59" s="212"/>
      <c r="AM59" s="212"/>
      <c r="AN59" s="212"/>
      <c r="AO59" s="212"/>
      <c r="AP59" s="212"/>
      <c r="AQ59" s="212"/>
      <c r="AR59" s="212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</row>
    <row r="62" spans="20:54" ht="15.6" x14ac:dyDescent="0.3">
      <c r="T62" s="214"/>
      <c r="U62" s="214"/>
      <c r="V62" s="214"/>
      <c r="W62" s="214"/>
      <c r="X62" s="214"/>
      <c r="Y62" s="214"/>
      <c r="Z62" s="4"/>
      <c r="AA62" s="214"/>
      <c r="AB62" s="214"/>
      <c r="AC62" s="4"/>
      <c r="AD62" s="4"/>
      <c r="AE62" s="4"/>
      <c r="AF62" s="214"/>
      <c r="AG62" s="214"/>
      <c r="AH62" s="214"/>
      <c r="AI62" s="214"/>
      <c r="AJ62" s="214"/>
      <c r="AK62" s="214"/>
      <c r="AL62" s="4"/>
      <c r="AM62" s="4"/>
      <c r="AN62" s="4"/>
      <c r="AO62" s="4"/>
      <c r="AP62" s="4"/>
      <c r="AQ62" s="4"/>
      <c r="AR62" s="214"/>
      <c r="AS62" s="214"/>
      <c r="AT62" s="214"/>
      <c r="AU62" s="214"/>
      <c r="AV62" s="214"/>
      <c r="AW62" s="214"/>
      <c r="AX62" s="4"/>
      <c r="AY62" s="4"/>
      <c r="AZ62" s="4"/>
      <c r="BA62" s="4"/>
      <c r="BB62" s="4"/>
    </row>
    <row r="65" spans="20:54" ht="15" customHeight="1" x14ac:dyDescent="0.3"/>
    <row r="69" spans="20:54" x14ac:dyDescent="0.3">
      <c r="T69" s="210"/>
      <c r="U69" s="210"/>
      <c r="V69" s="210"/>
      <c r="W69" s="210"/>
      <c r="X69" s="210"/>
      <c r="Y69" s="210"/>
      <c r="Z69" s="210"/>
      <c r="AA69" s="210"/>
      <c r="AB69" s="210"/>
      <c r="AC69" s="210"/>
      <c r="AD69" s="210"/>
      <c r="AE69" s="210"/>
      <c r="AF69" s="210"/>
      <c r="AG69" s="210"/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</row>
    <row r="70" spans="20:54" x14ac:dyDescent="0.3">
      <c r="T70" s="210"/>
      <c r="U70" s="210"/>
      <c r="V70" s="210"/>
      <c r="W70" s="210"/>
      <c r="X70" s="210"/>
      <c r="Y70" s="210"/>
      <c r="Z70" s="210"/>
      <c r="AA70" s="210"/>
      <c r="AB70" s="210"/>
      <c r="AC70" s="210"/>
      <c r="AD70" s="210"/>
      <c r="AE70" s="210"/>
      <c r="AF70" s="210"/>
      <c r="AG70" s="210"/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</row>
    <row r="76" spans="20:54" ht="22.8" x14ac:dyDescent="0.4">
      <c r="T76" s="211"/>
      <c r="U76" s="211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  <c r="AF76" s="211"/>
      <c r="AG76" s="211"/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</row>
    <row r="77" spans="20:54" ht="21" x14ac:dyDescent="0.4">
      <c r="T77" s="210"/>
      <c r="U77" s="210"/>
      <c r="V77" s="210"/>
      <c r="W77" s="210"/>
      <c r="X77" s="210"/>
      <c r="Y77" s="210"/>
      <c r="Z77" s="210"/>
      <c r="AA77" s="212"/>
      <c r="AB77" s="212"/>
      <c r="AC77" s="212"/>
      <c r="AD77" s="212"/>
      <c r="AE77" s="212"/>
      <c r="AF77" s="212"/>
      <c r="AG77" s="3"/>
      <c r="AH77" s="3"/>
      <c r="AI77" s="210"/>
      <c r="AJ77" s="210"/>
      <c r="AK77" s="210"/>
      <c r="AL77" s="210"/>
      <c r="AM77" s="210"/>
      <c r="AN77" s="210"/>
      <c r="AO77" s="8"/>
      <c r="AP77" s="7"/>
      <c r="AQ77" s="7"/>
      <c r="AR77" s="7"/>
      <c r="AS77" s="7"/>
      <c r="AT77" s="7"/>
      <c r="AU77" s="210"/>
      <c r="AV77" s="210"/>
      <c r="AW77" s="210"/>
      <c r="AX77" s="210"/>
      <c r="AY77" s="3"/>
      <c r="AZ77" s="3"/>
      <c r="BA77" s="3"/>
      <c r="BB77" s="3"/>
    </row>
    <row r="79" spans="20:54" ht="21" x14ac:dyDescent="0.4">
      <c r="T79" s="212"/>
      <c r="U79" s="212"/>
      <c r="V79" s="212"/>
      <c r="W79" s="212"/>
      <c r="X79" s="212"/>
      <c r="Y79" s="212"/>
      <c r="Z79" s="212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3"/>
      <c r="AL79" s="212"/>
      <c r="AM79" s="212"/>
      <c r="AN79" s="212"/>
      <c r="AO79" s="212"/>
      <c r="AP79" s="212"/>
      <c r="AQ79" s="212"/>
      <c r="AR79" s="212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</row>
    <row r="82" spans="20:54" ht="15.6" x14ac:dyDescent="0.3">
      <c r="T82" s="214"/>
      <c r="U82" s="214"/>
      <c r="V82" s="214"/>
      <c r="W82" s="214"/>
      <c r="X82" s="214"/>
      <c r="Y82" s="214"/>
      <c r="Z82" s="4"/>
      <c r="AA82" s="214"/>
      <c r="AB82" s="214"/>
      <c r="AC82" s="4"/>
      <c r="AD82" s="4"/>
      <c r="AE82" s="4"/>
      <c r="AF82" s="214"/>
      <c r="AG82" s="214"/>
      <c r="AH82" s="214"/>
      <c r="AI82" s="214"/>
      <c r="AJ82" s="214"/>
      <c r="AK82" s="214"/>
      <c r="AL82" s="4"/>
      <c r="AM82" s="4"/>
      <c r="AN82" s="4"/>
      <c r="AO82" s="4"/>
      <c r="AP82" s="4"/>
      <c r="AQ82" s="4"/>
      <c r="AR82" s="214"/>
      <c r="AS82" s="214"/>
      <c r="AT82" s="214"/>
      <c r="AU82" s="214"/>
      <c r="AV82" s="214"/>
      <c r="AW82" s="214"/>
      <c r="AX82" s="4"/>
      <c r="AY82" s="4"/>
      <c r="AZ82" s="4"/>
      <c r="BA82" s="4"/>
      <c r="BB82" s="4"/>
    </row>
    <row r="89" spans="20:54" x14ac:dyDescent="0.3">
      <c r="T89" s="210"/>
      <c r="U89" s="210"/>
      <c r="V89" s="210"/>
      <c r="W89" s="210"/>
      <c r="X89" s="210"/>
      <c r="Y89" s="210"/>
      <c r="Z89" s="210"/>
      <c r="AA89" s="210"/>
      <c r="AB89" s="210"/>
      <c r="AC89" s="210"/>
      <c r="AD89" s="210"/>
      <c r="AE89" s="210"/>
      <c r="AF89" s="210"/>
      <c r="AG89" s="210"/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</row>
    <row r="90" spans="20:54" x14ac:dyDescent="0.3">
      <c r="T90" s="210"/>
      <c r="U90" s="210"/>
      <c r="V90" s="210"/>
      <c r="W90" s="210"/>
      <c r="X90" s="210"/>
      <c r="Y90" s="210"/>
      <c r="Z90" s="210"/>
      <c r="AA90" s="210"/>
      <c r="AB90" s="210"/>
      <c r="AC90" s="210"/>
      <c r="AD90" s="210"/>
      <c r="AE90" s="210"/>
      <c r="AF90" s="210"/>
      <c r="AG90" s="210"/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</row>
  </sheetData>
  <mergeCells count="192">
    <mergeCell ref="A33:A34"/>
    <mergeCell ref="B33:C34"/>
    <mergeCell ref="D33:D34"/>
    <mergeCell ref="E33:N34"/>
    <mergeCell ref="A27:A28"/>
    <mergeCell ref="B27:C28"/>
    <mergeCell ref="D27:D28"/>
    <mergeCell ref="E27:N28"/>
    <mergeCell ref="A29:A30"/>
    <mergeCell ref="B29:C30"/>
    <mergeCell ref="D29:D30"/>
    <mergeCell ref="E29:N30"/>
    <mergeCell ref="A31:A32"/>
    <mergeCell ref="B31:C32"/>
    <mergeCell ref="D31:D32"/>
    <mergeCell ref="E31:N32"/>
    <mergeCell ref="T76:BB76"/>
    <mergeCell ref="T62:Y62"/>
    <mergeCell ref="AA62:AB62"/>
    <mergeCell ref="AF62:AK62"/>
    <mergeCell ref="AR62:AW62"/>
    <mergeCell ref="T69:BB70"/>
    <mergeCell ref="T57:Z57"/>
    <mergeCell ref="A35:A36"/>
    <mergeCell ref="B35:C36"/>
    <mergeCell ref="D35:D36"/>
    <mergeCell ref="AA57:AF57"/>
    <mergeCell ref="AI57:AN57"/>
    <mergeCell ref="AU57:AX57"/>
    <mergeCell ref="T59:Z59"/>
    <mergeCell ref="AA59:AJ59"/>
    <mergeCell ref="AL59:AR59"/>
    <mergeCell ref="AS59:BB59"/>
    <mergeCell ref="T44:Y44"/>
    <mergeCell ref="AA44:AB44"/>
    <mergeCell ref="AF44:AK44"/>
    <mergeCell ref="AR44:AW44"/>
    <mergeCell ref="T51:BB52"/>
    <mergeCell ref="T56:BB56"/>
    <mergeCell ref="T39:Z39"/>
    <mergeCell ref="T82:Y82"/>
    <mergeCell ref="AA82:AB82"/>
    <mergeCell ref="AF82:AK82"/>
    <mergeCell ref="AR82:AW82"/>
    <mergeCell ref="T89:BB90"/>
    <mergeCell ref="T77:Z77"/>
    <mergeCell ref="AA77:AF77"/>
    <mergeCell ref="AI77:AN77"/>
    <mergeCell ref="AU77:AX77"/>
    <mergeCell ref="T79:Z79"/>
    <mergeCell ref="AA79:AJ79"/>
    <mergeCell ref="AL79:AR79"/>
    <mergeCell ref="AS79:BB79"/>
    <mergeCell ref="AA39:AF39"/>
    <mergeCell ref="L17:L18"/>
    <mergeCell ref="Q17:Q18"/>
    <mergeCell ref="R17:R18"/>
    <mergeCell ref="T41:Z41"/>
    <mergeCell ref="AA41:AJ41"/>
    <mergeCell ref="AL41:AR41"/>
    <mergeCell ref="AS41:BB41"/>
    <mergeCell ref="T37:BB38"/>
    <mergeCell ref="E35:N36"/>
    <mergeCell ref="G19:G20"/>
    <mergeCell ref="H19:H20"/>
    <mergeCell ref="I19:I20"/>
    <mergeCell ref="J19:J20"/>
    <mergeCell ref="K19:K20"/>
    <mergeCell ref="AI39:AN39"/>
    <mergeCell ref="AU39:AX39"/>
    <mergeCell ref="L19:N22"/>
    <mergeCell ref="A24:R24"/>
    <mergeCell ref="A25:A26"/>
    <mergeCell ref="B25:C26"/>
    <mergeCell ref="D25:D26"/>
    <mergeCell ref="E25:N26"/>
    <mergeCell ref="A15:A18"/>
    <mergeCell ref="J11:J12"/>
    <mergeCell ref="A19:A22"/>
    <mergeCell ref="C19:C20"/>
    <mergeCell ref="D19:D20"/>
    <mergeCell ref="E19:E20"/>
    <mergeCell ref="F19:F20"/>
    <mergeCell ref="P21:P22"/>
    <mergeCell ref="Q21:Q22"/>
    <mergeCell ref="R21:R22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O21:O22"/>
    <mergeCell ref="I21:I22"/>
    <mergeCell ref="J21:J22"/>
    <mergeCell ref="K21:K22"/>
    <mergeCell ref="I15:K18"/>
    <mergeCell ref="H21:H22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N15:N16"/>
    <mergeCell ref="M17:M18"/>
    <mergeCell ref="N17:N18"/>
    <mergeCell ref="O17:O18"/>
    <mergeCell ref="P17:P18"/>
    <mergeCell ref="A7:A10"/>
    <mergeCell ref="C7:E10"/>
    <mergeCell ref="R11:R12"/>
    <mergeCell ref="C13:C14"/>
    <mergeCell ref="D13:D14"/>
    <mergeCell ref="E13:E14"/>
    <mergeCell ref="I13:I14"/>
    <mergeCell ref="J13:J14"/>
    <mergeCell ref="K13:K14"/>
    <mergeCell ref="L13:L14"/>
    <mergeCell ref="M13:M14"/>
    <mergeCell ref="N13:N14"/>
    <mergeCell ref="L11:L12"/>
    <mergeCell ref="M11:M12"/>
    <mergeCell ref="N11:N12"/>
    <mergeCell ref="O11:O12"/>
    <mergeCell ref="P11:P12"/>
    <mergeCell ref="Q11:Q12"/>
    <mergeCell ref="O13:O14"/>
    <mergeCell ref="P13:P14"/>
    <mergeCell ref="Q13:Q14"/>
    <mergeCell ref="A11:A14"/>
    <mergeCell ref="R13:R14"/>
    <mergeCell ref="C11:C12"/>
    <mergeCell ref="L7:L8"/>
    <mergeCell ref="M7:M8"/>
    <mergeCell ref="N7:N8"/>
    <mergeCell ref="R9:R10"/>
    <mergeCell ref="L9:L10"/>
    <mergeCell ref="M9:M10"/>
    <mergeCell ref="N9:N10"/>
    <mergeCell ref="O9:O10"/>
    <mergeCell ref="F7:F8"/>
    <mergeCell ref="G7:G8"/>
    <mergeCell ref="H7:H8"/>
    <mergeCell ref="B7:B10"/>
    <mergeCell ref="B11:B14"/>
    <mergeCell ref="B15:B18"/>
    <mergeCell ref="B19:B22"/>
    <mergeCell ref="O7:O8"/>
    <mergeCell ref="P7:P8"/>
    <mergeCell ref="Q7:Q8"/>
    <mergeCell ref="R7:R8"/>
    <mergeCell ref="F9:F10"/>
    <mergeCell ref="G9:G10"/>
    <mergeCell ref="H9:H10"/>
    <mergeCell ref="I9:I10"/>
    <mergeCell ref="J9:J10"/>
    <mergeCell ref="K9:K10"/>
    <mergeCell ref="I7:I8"/>
    <mergeCell ref="D11:D12"/>
    <mergeCell ref="E11:E12"/>
    <mergeCell ref="F11:H14"/>
    <mergeCell ref="I11:I12"/>
    <mergeCell ref="K11:K12"/>
    <mergeCell ref="P9:P10"/>
    <mergeCell ref="Q9:Q10"/>
    <mergeCell ref="J7:J8"/>
    <mergeCell ref="K7:K8"/>
    <mergeCell ref="A2:R3"/>
    <mergeCell ref="C5:E6"/>
    <mergeCell ref="F5:H6"/>
    <mergeCell ref="I5:K6"/>
    <mergeCell ref="L5:N6"/>
    <mergeCell ref="O5:Q5"/>
    <mergeCell ref="O6:Q6"/>
    <mergeCell ref="A4:B6"/>
    <mergeCell ref="C4:R4"/>
  </mergeCells>
  <pageMargins left="0.11811023622047245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90"/>
  <sheetViews>
    <sheetView showGridLines="0" workbookViewId="0">
      <selection activeCell="T15" sqref="T15"/>
    </sheetView>
  </sheetViews>
  <sheetFormatPr defaultRowHeight="14.4" x14ac:dyDescent="0.3"/>
  <cols>
    <col min="1" max="1" width="4" customWidth="1"/>
    <col min="2" max="2" width="35.33203125" bestFit="1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4" width="4.33203125" customWidth="1"/>
    <col min="15" max="15" width="4.6640625" customWidth="1"/>
    <col min="16" max="16" width="1.44140625" customWidth="1"/>
    <col min="17" max="17" width="4.6640625" customWidth="1"/>
    <col min="18" max="18" width="6.6640625" bestFit="1" customWidth="1"/>
    <col min="221" max="221" width="4" customWidth="1"/>
    <col min="222" max="222" width="35.33203125" bestFit="1" customWidth="1"/>
    <col min="223" max="223" width="4.33203125" customWidth="1"/>
    <col min="224" max="224" width="1.44140625" customWidth="1"/>
    <col min="225" max="226" width="4.33203125" customWidth="1"/>
    <col min="227" max="227" width="1.44140625" customWidth="1"/>
    <col min="228" max="229" width="4.33203125" customWidth="1"/>
    <col min="230" max="230" width="1.44140625" customWidth="1"/>
    <col min="231" max="232" width="4.33203125" customWidth="1"/>
    <col min="233" max="233" width="1.44140625" customWidth="1"/>
    <col min="234" max="234" width="4.33203125" customWidth="1"/>
    <col min="235" max="235" width="4.6640625" customWidth="1"/>
    <col min="236" max="236" width="1.44140625" customWidth="1"/>
    <col min="237" max="237" width="4.6640625" customWidth="1"/>
    <col min="238" max="238" width="6.6640625" bestFit="1" customWidth="1"/>
    <col min="477" max="477" width="4" customWidth="1"/>
    <col min="478" max="478" width="35.33203125" bestFit="1" customWidth="1"/>
    <col min="479" max="479" width="4.33203125" customWidth="1"/>
    <col min="480" max="480" width="1.44140625" customWidth="1"/>
    <col min="481" max="482" width="4.33203125" customWidth="1"/>
    <col min="483" max="483" width="1.44140625" customWidth="1"/>
    <col min="484" max="485" width="4.33203125" customWidth="1"/>
    <col min="486" max="486" width="1.44140625" customWidth="1"/>
    <col min="487" max="488" width="4.33203125" customWidth="1"/>
    <col min="489" max="489" width="1.44140625" customWidth="1"/>
    <col min="490" max="490" width="4.33203125" customWidth="1"/>
    <col min="491" max="491" width="4.6640625" customWidth="1"/>
    <col min="492" max="492" width="1.44140625" customWidth="1"/>
    <col min="493" max="493" width="4.6640625" customWidth="1"/>
    <col min="494" max="494" width="6.6640625" bestFit="1" customWidth="1"/>
    <col min="733" max="733" width="4" customWidth="1"/>
    <col min="734" max="734" width="35.33203125" bestFit="1" customWidth="1"/>
    <col min="735" max="735" width="4.33203125" customWidth="1"/>
    <col min="736" max="736" width="1.44140625" customWidth="1"/>
    <col min="737" max="738" width="4.33203125" customWidth="1"/>
    <col min="739" max="739" width="1.44140625" customWidth="1"/>
    <col min="740" max="741" width="4.33203125" customWidth="1"/>
    <col min="742" max="742" width="1.44140625" customWidth="1"/>
    <col min="743" max="744" width="4.33203125" customWidth="1"/>
    <col min="745" max="745" width="1.44140625" customWidth="1"/>
    <col min="746" max="746" width="4.33203125" customWidth="1"/>
    <col min="747" max="747" width="4.6640625" customWidth="1"/>
    <col min="748" max="748" width="1.44140625" customWidth="1"/>
    <col min="749" max="749" width="4.6640625" customWidth="1"/>
    <col min="750" max="750" width="6.6640625" bestFit="1" customWidth="1"/>
    <col min="989" max="989" width="4" customWidth="1"/>
    <col min="990" max="990" width="35.33203125" bestFit="1" customWidth="1"/>
    <col min="991" max="991" width="4.33203125" customWidth="1"/>
    <col min="992" max="992" width="1.44140625" customWidth="1"/>
    <col min="993" max="994" width="4.33203125" customWidth="1"/>
    <col min="995" max="995" width="1.44140625" customWidth="1"/>
    <col min="996" max="997" width="4.33203125" customWidth="1"/>
    <col min="998" max="998" width="1.44140625" customWidth="1"/>
    <col min="999" max="1000" width="4.33203125" customWidth="1"/>
    <col min="1001" max="1001" width="1.44140625" customWidth="1"/>
    <col min="1002" max="1002" width="4.33203125" customWidth="1"/>
    <col min="1003" max="1003" width="4.6640625" customWidth="1"/>
    <col min="1004" max="1004" width="1.44140625" customWidth="1"/>
    <col min="1005" max="1005" width="4.6640625" customWidth="1"/>
    <col min="1006" max="1006" width="6.6640625" bestFit="1" customWidth="1"/>
    <col min="1245" max="1245" width="4" customWidth="1"/>
    <col min="1246" max="1246" width="35.33203125" bestFit="1" customWidth="1"/>
    <col min="1247" max="1247" width="4.33203125" customWidth="1"/>
    <col min="1248" max="1248" width="1.44140625" customWidth="1"/>
    <col min="1249" max="1250" width="4.33203125" customWidth="1"/>
    <col min="1251" max="1251" width="1.44140625" customWidth="1"/>
    <col min="1252" max="1253" width="4.33203125" customWidth="1"/>
    <col min="1254" max="1254" width="1.44140625" customWidth="1"/>
    <col min="1255" max="1256" width="4.33203125" customWidth="1"/>
    <col min="1257" max="1257" width="1.44140625" customWidth="1"/>
    <col min="1258" max="1258" width="4.33203125" customWidth="1"/>
    <col min="1259" max="1259" width="4.6640625" customWidth="1"/>
    <col min="1260" max="1260" width="1.44140625" customWidth="1"/>
    <col min="1261" max="1261" width="4.6640625" customWidth="1"/>
    <col min="1262" max="1262" width="6.6640625" bestFit="1" customWidth="1"/>
    <col min="1501" max="1501" width="4" customWidth="1"/>
    <col min="1502" max="1502" width="35.33203125" bestFit="1" customWidth="1"/>
    <col min="1503" max="1503" width="4.33203125" customWidth="1"/>
    <col min="1504" max="1504" width="1.44140625" customWidth="1"/>
    <col min="1505" max="1506" width="4.33203125" customWidth="1"/>
    <col min="1507" max="1507" width="1.44140625" customWidth="1"/>
    <col min="1508" max="1509" width="4.33203125" customWidth="1"/>
    <col min="1510" max="1510" width="1.44140625" customWidth="1"/>
    <col min="1511" max="1512" width="4.33203125" customWidth="1"/>
    <col min="1513" max="1513" width="1.44140625" customWidth="1"/>
    <col min="1514" max="1514" width="4.33203125" customWidth="1"/>
    <col min="1515" max="1515" width="4.6640625" customWidth="1"/>
    <col min="1516" max="1516" width="1.44140625" customWidth="1"/>
    <col min="1517" max="1517" width="4.6640625" customWidth="1"/>
    <col min="1518" max="1518" width="6.6640625" bestFit="1" customWidth="1"/>
    <col min="1757" max="1757" width="4" customWidth="1"/>
    <col min="1758" max="1758" width="35.33203125" bestFit="1" customWidth="1"/>
    <col min="1759" max="1759" width="4.33203125" customWidth="1"/>
    <col min="1760" max="1760" width="1.44140625" customWidth="1"/>
    <col min="1761" max="1762" width="4.33203125" customWidth="1"/>
    <col min="1763" max="1763" width="1.44140625" customWidth="1"/>
    <col min="1764" max="1765" width="4.33203125" customWidth="1"/>
    <col min="1766" max="1766" width="1.44140625" customWidth="1"/>
    <col min="1767" max="1768" width="4.33203125" customWidth="1"/>
    <col min="1769" max="1769" width="1.44140625" customWidth="1"/>
    <col min="1770" max="1770" width="4.33203125" customWidth="1"/>
    <col min="1771" max="1771" width="4.6640625" customWidth="1"/>
    <col min="1772" max="1772" width="1.44140625" customWidth="1"/>
    <col min="1773" max="1773" width="4.6640625" customWidth="1"/>
    <col min="1774" max="1774" width="6.6640625" bestFit="1" customWidth="1"/>
    <col min="2013" max="2013" width="4" customWidth="1"/>
    <col min="2014" max="2014" width="35.33203125" bestFit="1" customWidth="1"/>
    <col min="2015" max="2015" width="4.33203125" customWidth="1"/>
    <col min="2016" max="2016" width="1.44140625" customWidth="1"/>
    <col min="2017" max="2018" width="4.33203125" customWidth="1"/>
    <col min="2019" max="2019" width="1.44140625" customWidth="1"/>
    <col min="2020" max="2021" width="4.33203125" customWidth="1"/>
    <col min="2022" max="2022" width="1.44140625" customWidth="1"/>
    <col min="2023" max="2024" width="4.33203125" customWidth="1"/>
    <col min="2025" max="2025" width="1.44140625" customWidth="1"/>
    <col min="2026" max="2026" width="4.33203125" customWidth="1"/>
    <col min="2027" max="2027" width="4.6640625" customWidth="1"/>
    <col min="2028" max="2028" width="1.44140625" customWidth="1"/>
    <col min="2029" max="2029" width="4.6640625" customWidth="1"/>
    <col min="2030" max="2030" width="6.6640625" bestFit="1" customWidth="1"/>
    <col min="2269" max="2269" width="4" customWidth="1"/>
    <col min="2270" max="2270" width="35.33203125" bestFit="1" customWidth="1"/>
    <col min="2271" max="2271" width="4.33203125" customWidth="1"/>
    <col min="2272" max="2272" width="1.44140625" customWidth="1"/>
    <col min="2273" max="2274" width="4.33203125" customWidth="1"/>
    <col min="2275" max="2275" width="1.44140625" customWidth="1"/>
    <col min="2276" max="2277" width="4.33203125" customWidth="1"/>
    <col min="2278" max="2278" width="1.44140625" customWidth="1"/>
    <col min="2279" max="2280" width="4.33203125" customWidth="1"/>
    <col min="2281" max="2281" width="1.44140625" customWidth="1"/>
    <col min="2282" max="2282" width="4.33203125" customWidth="1"/>
    <col min="2283" max="2283" width="4.6640625" customWidth="1"/>
    <col min="2284" max="2284" width="1.44140625" customWidth="1"/>
    <col min="2285" max="2285" width="4.6640625" customWidth="1"/>
    <col min="2286" max="2286" width="6.6640625" bestFit="1" customWidth="1"/>
    <col min="2525" max="2525" width="4" customWidth="1"/>
    <col min="2526" max="2526" width="35.33203125" bestFit="1" customWidth="1"/>
    <col min="2527" max="2527" width="4.33203125" customWidth="1"/>
    <col min="2528" max="2528" width="1.44140625" customWidth="1"/>
    <col min="2529" max="2530" width="4.33203125" customWidth="1"/>
    <col min="2531" max="2531" width="1.44140625" customWidth="1"/>
    <col min="2532" max="2533" width="4.33203125" customWidth="1"/>
    <col min="2534" max="2534" width="1.44140625" customWidth="1"/>
    <col min="2535" max="2536" width="4.33203125" customWidth="1"/>
    <col min="2537" max="2537" width="1.44140625" customWidth="1"/>
    <col min="2538" max="2538" width="4.33203125" customWidth="1"/>
    <col min="2539" max="2539" width="4.6640625" customWidth="1"/>
    <col min="2540" max="2540" width="1.44140625" customWidth="1"/>
    <col min="2541" max="2541" width="4.6640625" customWidth="1"/>
    <col min="2542" max="2542" width="6.6640625" bestFit="1" customWidth="1"/>
    <col min="2781" max="2781" width="4" customWidth="1"/>
    <col min="2782" max="2782" width="35.33203125" bestFit="1" customWidth="1"/>
    <col min="2783" max="2783" width="4.33203125" customWidth="1"/>
    <col min="2784" max="2784" width="1.44140625" customWidth="1"/>
    <col min="2785" max="2786" width="4.33203125" customWidth="1"/>
    <col min="2787" max="2787" width="1.44140625" customWidth="1"/>
    <col min="2788" max="2789" width="4.33203125" customWidth="1"/>
    <col min="2790" max="2790" width="1.44140625" customWidth="1"/>
    <col min="2791" max="2792" width="4.33203125" customWidth="1"/>
    <col min="2793" max="2793" width="1.44140625" customWidth="1"/>
    <col min="2794" max="2794" width="4.33203125" customWidth="1"/>
    <col min="2795" max="2795" width="4.6640625" customWidth="1"/>
    <col min="2796" max="2796" width="1.44140625" customWidth="1"/>
    <col min="2797" max="2797" width="4.6640625" customWidth="1"/>
    <col min="2798" max="2798" width="6.6640625" bestFit="1" customWidth="1"/>
    <col min="3037" max="3037" width="4" customWidth="1"/>
    <col min="3038" max="3038" width="35.33203125" bestFit="1" customWidth="1"/>
    <col min="3039" max="3039" width="4.33203125" customWidth="1"/>
    <col min="3040" max="3040" width="1.44140625" customWidth="1"/>
    <col min="3041" max="3042" width="4.33203125" customWidth="1"/>
    <col min="3043" max="3043" width="1.44140625" customWidth="1"/>
    <col min="3044" max="3045" width="4.33203125" customWidth="1"/>
    <col min="3046" max="3046" width="1.44140625" customWidth="1"/>
    <col min="3047" max="3048" width="4.33203125" customWidth="1"/>
    <col min="3049" max="3049" width="1.44140625" customWidth="1"/>
    <col min="3050" max="3050" width="4.33203125" customWidth="1"/>
    <col min="3051" max="3051" width="4.6640625" customWidth="1"/>
    <col min="3052" max="3052" width="1.44140625" customWidth="1"/>
    <col min="3053" max="3053" width="4.6640625" customWidth="1"/>
    <col min="3054" max="3054" width="6.6640625" bestFit="1" customWidth="1"/>
    <col min="3293" max="3293" width="4" customWidth="1"/>
    <col min="3294" max="3294" width="35.33203125" bestFit="1" customWidth="1"/>
    <col min="3295" max="3295" width="4.33203125" customWidth="1"/>
    <col min="3296" max="3296" width="1.44140625" customWidth="1"/>
    <col min="3297" max="3298" width="4.33203125" customWidth="1"/>
    <col min="3299" max="3299" width="1.44140625" customWidth="1"/>
    <col min="3300" max="3301" width="4.33203125" customWidth="1"/>
    <col min="3302" max="3302" width="1.44140625" customWidth="1"/>
    <col min="3303" max="3304" width="4.33203125" customWidth="1"/>
    <col min="3305" max="3305" width="1.44140625" customWidth="1"/>
    <col min="3306" max="3306" width="4.33203125" customWidth="1"/>
    <col min="3307" max="3307" width="4.6640625" customWidth="1"/>
    <col min="3308" max="3308" width="1.44140625" customWidth="1"/>
    <col min="3309" max="3309" width="4.6640625" customWidth="1"/>
    <col min="3310" max="3310" width="6.6640625" bestFit="1" customWidth="1"/>
    <col min="3549" max="3549" width="4" customWidth="1"/>
    <col min="3550" max="3550" width="35.33203125" bestFit="1" customWidth="1"/>
    <col min="3551" max="3551" width="4.33203125" customWidth="1"/>
    <col min="3552" max="3552" width="1.44140625" customWidth="1"/>
    <col min="3553" max="3554" width="4.33203125" customWidth="1"/>
    <col min="3555" max="3555" width="1.44140625" customWidth="1"/>
    <col min="3556" max="3557" width="4.33203125" customWidth="1"/>
    <col min="3558" max="3558" width="1.44140625" customWidth="1"/>
    <col min="3559" max="3560" width="4.33203125" customWidth="1"/>
    <col min="3561" max="3561" width="1.44140625" customWidth="1"/>
    <col min="3562" max="3562" width="4.33203125" customWidth="1"/>
    <col min="3563" max="3563" width="4.6640625" customWidth="1"/>
    <col min="3564" max="3564" width="1.44140625" customWidth="1"/>
    <col min="3565" max="3565" width="4.6640625" customWidth="1"/>
    <col min="3566" max="3566" width="6.6640625" bestFit="1" customWidth="1"/>
    <col min="3805" max="3805" width="4" customWidth="1"/>
    <col min="3806" max="3806" width="35.33203125" bestFit="1" customWidth="1"/>
    <col min="3807" max="3807" width="4.33203125" customWidth="1"/>
    <col min="3808" max="3808" width="1.44140625" customWidth="1"/>
    <col min="3809" max="3810" width="4.33203125" customWidth="1"/>
    <col min="3811" max="3811" width="1.44140625" customWidth="1"/>
    <col min="3812" max="3813" width="4.33203125" customWidth="1"/>
    <col min="3814" max="3814" width="1.44140625" customWidth="1"/>
    <col min="3815" max="3816" width="4.33203125" customWidth="1"/>
    <col min="3817" max="3817" width="1.44140625" customWidth="1"/>
    <col min="3818" max="3818" width="4.33203125" customWidth="1"/>
    <col min="3819" max="3819" width="4.6640625" customWidth="1"/>
    <col min="3820" max="3820" width="1.44140625" customWidth="1"/>
    <col min="3821" max="3821" width="4.6640625" customWidth="1"/>
    <col min="3822" max="3822" width="6.6640625" bestFit="1" customWidth="1"/>
    <col min="4061" max="4061" width="4" customWidth="1"/>
    <col min="4062" max="4062" width="35.33203125" bestFit="1" customWidth="1"/>
    <col min="4063" max="4063" width="4.33203125" customWidth="1"/>
    <col min="4064" max="4064" width="1.44140625" customWidth="1"/>
    <col min="4065" max="4066" width="4.33203125" customWidth="1"/>
    <col min="4067" max="4067" width="1.44140625" customWidth="1"/>
    <col min="4068" max="4069" width="4.33203125" customWidth="1"/>
    <col min="4070" max="4070" width="1.44140625" customWidth="1"/>
    <col min="4071" max="4072" width="4.33203125" customWidth="1"/>
    <col min="4073" max="4073" width="1.44140625" customWidth="1"/>
    <col min="4074" max="4074" width="4.33203125" customWidth="1"/>
    <col min="4075" max="4075" width="4.6640625" customWidth="1"/>
    <col min="4076" max="4076" width="1.44140625" customWidth="1"/>
    <col min="4077" max="4077" width="4.6640625" customWidth="1"/>
    <col min="4078" max="4078" width="6.6640625" bestFit="1" customWidth="1"/>
    <col min="4317" max="4317" width="4" customWidth="1"/>
    <col min="4318" max="4318" width="35.33203125" bestFit="1" customWidth="1"/>
    <col min="4319" max="4319" width="4.33203125" customWidth="1"/>
    <col min="4320" max="4320" width="1.44140625" customWidth="1"/>
    <col min="4321" max="4322" width="4.33203125" customWidth="1"/>
    <col min="4323" max="4323" width="1.44140625" customWidth="1"/>
    <col min="4324" max="4325" width="4.33203125" customWidth="1"/>
    <col min="4326" max="4326" width="1.44140625" customWidth="1"/>
    <col min="4327" max="4328" width="4.33203125" customWidth="1"/>
    <col min="4329" max="4329" width="1.44140625" customWidth="1"/>
    <col min="4330" max="4330" width="4.33203125" customWidth="1"/>
    <col min="4331" max="4331" width="4.6640625" customWidth="1"/>
    <col min="4332" max="4332" width="1.44140625" customWidth="1"/>
    <col min="4333" max="4333" width="4.6640625" customWidth="1"/>
    <col min="4334" max="4334" width="6.6640625" bestFit="1" customWidth="1"/>
    <col min="4573" max="4573" width="4" customWidth="1"/>
    <col min="4574" max="4574" width="35.33203125" bestFit="1" customWidth="1"/>
    <col min="4575" max="4575" width="4.33203125" customWidth="1"/>
    <col min="4576" max="4576" width="1.44140625" customWidth="1"/>
    <col min="4577" max="4578" width="4.33203125" customWidth="1"/>
    <col min="4579" max="4579" width="1.44140625" customWidth="1"/>
    <col min="4580" max="4581" width="4.33203125" customWidth="1"/>
    <col min="4582" max="4582" width="1.44140625" customWidth="1"/>
    <col min="4583" max="4584" width="4.33203125" customWidth="1"/>
    <col min="4585" max="4585" width="1.44140625" customWidth="1"/>
    <col min="4586" max="4586" width="4.33203125" customWidth="1"/>
    <col min="4587" max="4587" width="4.6640625" customWidth="1"/>
    <col min="4588" max="4588" width="1.44140625" customWidth="1"/>
    <col min="4589" max="4589" width="4.6640625" customWidth="1"/>
    <col min="4590" max="4590" width="6.6640625" bestFit="1" customWidth="1"/>
    <col min="4829" max="4829" width="4" customWidth="1"/>
    <col min="4830" max="4830" width="35.33203125" bestFit="1" customWidth="1"/>
    <col min="4831" max="4831" width="4.33203125" customWidth="1"/>
    <col min="4832" max="4832" width="1.44140625" customWidth="1"/>
    <col min="4833" max="4834" width="4.33203125" customWidth="1"/>
    <col min="4835" max="4835" width="1.44140625" customWidth="1"/>
    <col min="4836" max="4837" width="4.33203125" customWidth="1"/>
    <col min="4838" max="4838" width="1.44140625" customWidth="1"/>
    <col min="4839" max="4840" width="4.33203125" customWidth="1"/>
    <col min="4841" max="4841" width="1.44140625" customWidth="1"/>
    <col min="4842" max="4842" width="4.33203125" customWidth="1"/>
    <col min="4843" max="4843" width="4.6640625" customWidth="1"/>
    <col min="4844" max="4844" width="1.44140625" customWidth="1"/>
    <col min="4845" max="4845" width="4.6640625" customWidth="1"/>
    <col min="4846" max="4846" width="6.6640625" bestFit="1" customWidth="1"/>
    <col min="5085" max="5085" width="4" customWidth="1"/>
    <col min="5086" max="5086" width="35.33203125" bestFit="1" customWidth="1"/>
    <col min="5087" max="5087" width="4.33203125" customWidth="1"/>
    <col min="5088" max="5088" width="1.44140625" customWidth="1"/>
    <col min="5089" max="5090" width="4.33203125" customWidth="1"/>
    <col min="5091" max="5091" width="1.44140625" customWidth="1"/>
    <col min="5092" max="5093" width="4.33203125" customWidth="1"/>
    <col min="5094" max="5094" width="1.44140625" customWidth="1"/>
    <col min="5095" max="5096" width="4.33203125" customWidth="1"/>
    <col min="5097" max="5097" width="1.44140625" customWidth="1"/>
    <col min="5098" max="5098" width="4.33203125" customWidth="1"/>
    <col min="5099" max="5099" width="4.6640625" customWidth="1"/>
    <col min="5100" max="5100" width="1.44140625" customWidth="1"/>
    <col min="5101" max="5101" width="4.6640625" customWidth="1"/>
    <col min="5102" max="5102" width="6.6640625" bestFit="1" customWidth="1"/>
    <col min="5341" max="5341" width="4" customWidth="1"/>
    <col min="5342" max="5342" width="35.33203125" bestFit="1" customWidth="1"/>
    <col min="5343" max="5343" width="4.33203125" customWidth="1"/>
    <col min="5344" max="5344" width="1.44140625" customWidth="1"/>
    <col min="5345" max="5346" width="4.33203125" customWidth="1"/>
    <col min="5347" max="5347" width="1.44140625" customWidth="1"/>
    <col min="5348" max="5349" width="4.33203125" customWidth="1"/>
    <col min="5350" max="5350" width="1.44140625" customWidth="1"/>
    <col min="5351" max="5352" width="4.33203125" customWidth="1"/>
    <col min="5353" max="5353" width="1.44140625" customWidth="1"/>
    <col min="5354" max="5354" width="4.33203125" customWidth="1"/>
    <col min="5355" max="5355" width="4.6640625" customWidth="1"/>
    <col min="5356" max="5356" width="1.44140625" customWidth="1"/>
    <col min="5357" max="5357" width="4.6640625" customWidth="1"/>
    <col min="5358" max="5358" width="6.6640625" bestFit="1" customWidth="1"/>
    <col min="5597" max="5597" width="4" customWidth="1"/>
    <col min="5598" max="5598" width="35.33203125" bestFit="1" customWidth="1"/>
    <col min="5599" max="5599" width="4.33203125" customWidth="1"/>
    <col min="5600" max="5600" width="1.44140625" customWidth="1"/>
    <col min="5601" max="5602" width="4.33203125" customWidth="1"/>
    <col min="5603" max="5603" width="1.44140625" customWidth="1"/>
    <col min="5604" max="5605" width="4.33203125" customWidth="1"/>
    <col min="5606" max="5606" width="1.44140625" customWidth="1"/>
    <col min="5607" max="5608" width="4.33203125" customWidth="1"/>
    <col min="5609" max="5609" width="1.44140625" customWidth="1"/>
    <col min="5610" max="5610" width="4.33203125" customWidth="1"/>
    <col min="5611" max="5611" width="4.6640625" customWidth="1"/>
    <col min="5612" max="5612" width="1.44140625" customWidth="1"/>
    <col min="5613" max="5613" width="4.6640625" customWidth="1"/>
    <col min="5614" max="5614" width="6.6640625" bestFit="1" customWidth="1"/>
    <col min="5853" max="5853" width="4" customWidth="1"/>
    <col min="5854" max="5854" width="35.33203125" bestFit="1" customWidth="1"/>
    <col min="5855" max="5855" width="4.33203125" customWidth="1"/>
    <col min="5856" max="5856" width="1.44140625" customWidth="1"/>
    <col min="5857" max="5858" width="4.33203125" customWidth="1"/>
    <col min="5859" max="5859" width="1.44140625" customWidth="1"/>
    <col min="5860" max="5861" width="4.33203125" customWidth="1"/>
    <col min="5862" max="5862" width="1.44140625" customWidth="1"/>
    <col min="5863" max="5864" width="4.33203125" customWidth="1"/>
    <col min="5865" max="5865" width="1.44140625" customWidth="1"/>
    <col min="5866" max="5866" width="4.33203125" customWidth="1"/>
    <col min="5867" max="5867" width="4.6640625" customWidth="1"/>
    <col min="5868" max="5868" width="1.44140625" customWidth="1"/>
    <col min="5869" max="5869" width="4.6640625" customWidth="1"/>
    <col min="5870" max="5870" width="6.6640625" bestFit="1" customWidth="1"/>
    <col min="6109" max="6109" width="4" customWidth="1"/>
    <col min="6110" max="6110" width="35.33203125" bestFit="1" customWidth="1"/>
    <col min="6111" max="6111" width="4.33203125" customWidth="1"/>
    <col min="6112" max="6112" width="1.44140625" customWidth="1"/>
    <col min="6113" max="6114" width="4.33203125" customWidth="1"/>
    <col min="6115" max="6115" width="1.44140625" customWidth="1"/>
    <col min="6116" max="6117" width="4.33203125" customWidth="1"/>
    <col min="6118" max="6118" width="1.44140625" customWidth="1"/>
    <col min="6119" max="6120" width="4.33203125" customWidth="1"/>
    <col min="6121" max="6121" width="1.44140625" customWidth="1"/>
    <col min="6122" max="6122" width="4.33203125" customWidth="1"/>
    <col min="6123" max="6123" width="4.6640625" customWidth="1"/>
    <col min="6124" max="6124" width="1.44140625" customWidth="1"/>
    <col min="6125" max="6125" width="4.6640625" customWidth="1"/>
    <col min="6126" max="6126" width="6.6640625" bestFit="1" customWidth="1"/>
    <col min="6365" max="6365" width="4" customWidth="1"/>
    <col min="6366" max="6366" width="35.33203125" bestFit="1" customWidth="1"/>
    <col min="6367" max="6367" width="4.33203125" customWidth="1"/>
    <col min="6368" max="6368" width="1.44140625" customWidth="1"/>
    <col min="6369" max="6370" width="4.33203125" customWidth="1"/>
    <col min="6371" max="6371" width="1.44140625" customWidth="1"/>
    <col min="6372" max="6373" width="4.33203125" customWidth="1"/>
    <col min="6374" max="6374" width="1.44140625" customWidth="1"/>
    <col min="6375" max="6376" width="4.33203125" customWidth="1"/>
    <col min="6377" max="6377" width="1.44140625" customWidth="1"/>
    <col min="6378" max="6378" width="4.33203125" customWidth="1"/>
    <col min="6379" max="6379" width="4.6640625" customWidth="1"/>
    <col min="6380" max="6380" width="1.44140625" customWidth="1"/>
    <col min="6381" max="6381" width="4.6640625" customWidth="1"/>
    <col min="6382" max="6382" width="6.6640625" bestFit="1" customWidth="1"/>
    <col min="6621" max="6621" width="4" customWidth="1"/>
    <col min="6622" max="6622" width="35.33203125" bestFit="1" customWidth="1"/>
    <col min="6623" max="6623" width="4.33203125" customWidth="1"/>
    <col min="6624" max="6624" width="1.44140625" customWidth="1"/>
    <col min="6625" max="6626" width="4.33203125" customWidth="1"/>
    <col min="6627" max="6627" width="1.44140625" customWidth="1"/>
    <col min="6628" max="6629" width="4.33203125" customWidth="1"/>
    <col min="6630" max="6630" width="1.44140625" customWidth="1"/>
    <col min="6631" max="6632" width="4.33203125" customWidth="1"/>
    <col min="6633" max="6633" width="1.44140625" customWidth="1"/>
    <col min="6634" max="6634" width="4.33203125" customWidth="1"/>
    <col min="6635" max="6635" width="4.6640625" customWidth="1"/>
    <col min="6636" max="6636" width="1.44140625" customWidth="1"/>
    <col min="6637" max="6637" width="4.6640625" customWidth="1"/>
    <col min="6638" max="6638" width="6.6640625" bestFit="1" customWidth="1"/>
    <col min="6877" max="6877" width="4" customWidth="1"/>
    <col min="6878" max="6878" width="35.33203125" bestFit="1" customWidth="1"/>
    <col min="6879" max="6879" width="4.33203125" customWidth="1"/>
    <col min="6880" max="6880" width="1.44140625" customWidth="1"/>
    <col min="6881" max="6882" width="4.33203125" customWidth="1"/>
    <col min="6883" max="6883" width="1.44140625" customWidth="1"/>
    <col min="6884" max="6885" width="4.33203125" customWidth="1"/>
    <col min="6886" max="6886" width="1.44140625" customWidth="1"/>
    <col min="6887" max="6888" width="4.33203125" customWidth="1"/>
    <col min="6889" max="6889" width="1.44140625" customWidth="1"/>
    <col min="6890" max="6890" width="4.33203125" customWidth="1"/>
    <col min="6891" max="6891" width="4.6640625" customWidth="1"/>
    <col min="6892" max="6892" width="1.44140625" customWidth="1"/>
    <col min="6893" max="6893" width="4.6640625" customWidth="1"/>
    <col min="6894" max="6894" width="6.6640625" bestFit="1" customWidth="1"/>
    <col min="7133" max="7133" width="4" customWidth="1"/>
    <col min="7134" max="7134" width="35.33203125" bestFit="1" customWidth="1"/>
    <col min="7135" max="7135" width="4.33203125" customWidth="1"/>
    <col min="7136" max="7136" width="1.44140625" customWidth="1"/>
    <col min="7137" max="7138" width="4.33203125" customWidth="1"/>
    <col min="7139" max="7139" width="1.44140625" customWidth="1"/>
    <col min="7140" max="7141" width="4.33203125" customWidth="1"/>
    <col min="7142" max="7142" width="1.44140625" customWidth="1"/>
    <col min="7143" max="7144" width="4.33203125" customWidth="1"/>
    <col min="7145" max="7145" width="1.44140625" customWidth="1"/>
    <col min="7146" max="7146" width="4.33203125" customWidth="1"/>
    <col min="7147" max="7147" width="4.6640625" customWidth="1"/>
    <col min="7148" max="7148" width="1.44140625" customWidth="1"/>
    <col min="7149" max="7149" width="4.6640625" customWidth="1"/>
    <col min="7150" max="7150" width="6.6640625" bestFit="1" customWidth="1"/>
    <col min="7389" max="7389" width="4" customWidth="1"/>
    <col min="7390" max="7390" width="35.33203125" bestFit="1" customWidth="1"/>
    <col min="7391" max="7391" width="4.33203125" customWidth="1"/>
    <col min="7392" max="7392" width="1.44140625" customWidth="1"/>
    <col min="7393" max="7394" width="4.33203125" customWidth="1"/>
    <col min="7395" max="7395" width="1.44140625" customWidth="1"/>
    <col min="7396" max="7397" width="4.33203125" customWidth="1"/>
    <col min="7398" max="7398" width="1.44140625" customWidth="1"/>
    <col min="7399" max="7400" width="4.33203125" customWidth="1"/>
    <col min="7401" max="7401" width="1.44140625" customWidth="1"/>
    <col min="7402" max="7402" width="4.33203125" customWidth="1"/>
    <col min="7403" max="7403" width="4.6640625" customWidth="1"/>
    <col min="7404" max="7404" width="1.44140625" customWidth="1"/>
    <col min="7405" max="7405" width="4.6640625" customWidth="1"/>
    <col min="7406" max="7406" width="6.6640625" bestFit="1" customWidth="1"/>
    <col min="7645" max="7645" width="4" customWidth="1"/>
    <col min="7646" max="7646" width="35.33203125" bestFit="1" customWidth="1"/>
    <col min="7647" max="7647" width="4.33203125" customWidth="1"/>
    <col min="7648" max="7648" width="1.44140625" customWidth="1"/>
    <col min="7649" max="7650" width="4.33203125" customWidth="1"/>
    <col min="7651" max="7651" width="1.44140625" customWidth="1"/>
    <col min="7652" max="7653" width="4.33203125" customWidth="1"/>
    <col min="7654" max="7654" width="1.44140625" customWidth="1"/>
    <col min="7655" max="7656" width="4.33203125" customWidth="1"/>
    <col min="7657" max="7657" width="1.44140625" customWidth="1"/>
    <col min="7658" max="7658" width="4.33203125" customWidth="1"/>
    <col min="7659" max="7659" width="4.6640625" customWidth="1"/>
    <col min="7660" max="7660" width="1.44140625" customWidth="1"/>
    <col min="7661" max="7661" width="4.6640625" customWidth="1"/>
    <col min="7662" max="7662" width="6.6640625" bestFit="1" customWidth="1"/>
    <col min="7901" max="7901" width="4" customWidth="1"/>
    <col min="7902" max="7902" width="35.33203125" bestFit="1" customWidth="1"/>
    <col min="7903" max="7903" width="4.33203125" customWidth="1"/>
    <col min="7904" max="7904" width="1.44140625" customWidth="1"/>
    <col min="7905" max="7906" width="4.33203125" customWidth="1"/>
    <col min="7907" max="7907" width="1.44140625" customWidth="1"/>
    <col min="7908" max="7909" width="4.33203125" customWidth="1"/>
    <col min="7910" max="7910" width="1.44140625" customWidth="1"/>
    <col min="7911" max="7912" width="4.33203125" customWidth="1"/>
    <col min="7913" max="7913" width="1.44140625" customWidth="1"/>
    <col min="7914" max="7914" width="4.33203125" customWidth="1"/>
    <col min="7915" max="7915" width="4.6640625" customWidth="1"/>
    <col min="7916" max="7916" width="1.44140625" customWidth="1"/>
    <col min="7917" max="7917" width="4.6640625" customWidth="1"/>
    <col min="7918" max="7918" width="6.6640625" bestFit="1" customWidth="1"/>
    <col min="8157" max="8157" width="4" customWidth="1"/>
    <col min="8158" max="8158" width="35.33203125" bestFit="1" customWidth="1"/>
    <col min="8159" max="8159" width="4.33203125" customWidth="1"/>
    <col min="8160" max="8160" width="1.44140625" customWidth="1"/>
    <col min="8161" max="8162" width="4.33203125" customWidth="1"/>
    <col min="8163" max="8163" width="1.44140625" customWidth="1"/>
    <col min="8164" max="8165" width="4.33203125" customWidth="1"/>
    <col min="8166" max="8166" width="1.44140625" customWidth="1"/>
    <col min="8167" max="8168" width="4.33203125" customWidth="1"/>
    <col min="8169" max="8169" width="1.44140625" customWidth="1"/>
    <col min="8170" max="8170" width="4.33203125" customWidth="1"/>
    <col min="8171" max="8171" width="4.6640625" customWidth="1"/>
    <col min="8172" max="8172" width="1.44140625" customWidth="1"/>
    <col min="8173" max="8173" width="4.6640625" customWidth="1"/>
    <col min="8174" max="8174" width="6.6640625" bestFit="1" customWidth="1"/>
    <col min="8413" max="8413" width="4" customWidth="1"/>
    <col min="8414" max="8414" width="35.33203125" bestFit="1" customWidth="1"/>
    <col min="8415" max="8415" width="4.33203125" customWidth="1"/>
    <col min="8416" max="8416" width="1.44140625" customWidth="1"/>
    <col min="8417" max="8418" width="4.33203125" customWidth="1"/>
    <col min="8419" max="8419" width="1.44140625" customWidth="1"/>
    <col min="8420" max="8421" width="4.33203125" customWidth="1"/>
    <col min="8422" max="8422" width="1.44140625" customWidth="1"/>
    <col min="8423" max="8424" width="4.33203125" customWidth="1"/>
    <col min="8425" max="8425" width="1.44140625" customWidth="1"/>
    <col min="8426" max="8426" width="4.33203125" customWidth="1"/>
    <col min="8427" max="8427" width="4.6640625" customWidth="1"/>
    <col min="8428" max="8428" width="1.44140625" customWidth="1"/>
    <col min="8429" max="8429" width="4.6640625" customWidth="1"/>
    <col min="8430" max="8430" width="6.6640625" bestFit="1" customWidth="1"/>
    <col min="8669" max="8669" width="4" customWidth="1"/>
    <col min="8670" max="8670" width="35.33203125" bestFit="1" customWidth="1"/>
    <col min="8671" max="8671" width="4.33203125" customWidth="1"/>
    <col min="8672" max="8672" width="1.44140625" customWidth="1"/>
    <col min="8673" max="8674" width="4.33203125" customWidth="1"/>
    <col min="8675" max="8675" width="1.44140625" customWidth="1"/>
    <col min="8676" max="8677" width="4.33203125" customWidth="1"/>
    <col min="8678" max="8678" width="1.44140625" customWidth="1"/>
    <col min="8679" max="8680" width="4.33203125" customWidth="1"/>
    <col min="8681" max="8681" width="1.44140625" customWidth="1"/>
    <col min="8682" max="8682" width="4.33203125" customWidth="1"/>
    <col min="8683" max="8683" width="4.6640625" customWidth="1"/>
    <col min="8684" max="8684" width="1.44140625" customWidth="1"/>
    <col min="8685" max="8685" width="4.6640625" customWidth="1"/>
    <col min="8686" max="8686" width="6.6640625" bestFit="1" customWidth="1"/>
    <col min="8925" max="8925" width="4" customWidth="1"/>
    <col min="8926" max="8926" width="35.33203125" bestFit="1" customWidth="1"/>
    <col min="8927" max="8927" width="4.33203125" customWidth="1"/>
    <col min="8928" max="8928" width="1.44140625" customWidth="1"/>
    <col min="8929" max="8930" width="4.33203125" customWidth="1"/>
    <col min="8931" max="8931" width="1.44140625" customWidth="1"/>
    <col min="8932" max="8933" width="4.33203125" customWidth="1"/>
    <col min="8934" max="8934" width="1.44140625" customWidth="1"/>
    <col min="8935" max="8936" width="4.33203125" customWidth="1"/>
    <col min="8937" max="8937" width="1.44140625" customWidth="1"/>
    <col min="8938" max="8938" width="4.33203125" customWidth="1"/>
    <col min="8939" max="8939" width="4.6640625" customWidth="1"/>
    <col min="8940" max="8940" width="1.44140625" customWidth="1"/>
    <col min="8941" max="8941" width="4.6640625" customWidth="1"/>
    <col min="8942" max="8942" width="6.6640625" bestFit="1" customWidth="1"/>
    <col min="9181" max="9181" width="4" customWidth="1"/>
    <col min="9182" max="9182" width="35.33203125" bestFit="1" customWidth="1"/>
    <col min="9183" max="9183" width="4.33203125" customWidth="1"/>
    <col min="9184" max="9184" width="1.44140625" customWidth="1"/>
    <col min="9185" max="9186" width="4.33203125" customWidth="1"/>
    <col min="9187" max="9187" width="1.44140625" customWidth="1"/>
    <col min="9188" max="9189" width="4.33203125" customWidth="1"/>
    <col min="9190" max="9190" width="1.44140625" customWidth="1"/>
    <col min="9191" max="9192" width="4.33203125" customWidth="1"/>
    <col min="9193" max="9193" width="1.44140625" customWidth="1"/>
    <col min="9194" max="9194" width="4.33203125" customWidth="1"/>
    <col min="9195" max="9195" width="4.6640625" customWidth="1"/>
    <col min="9196" max="9196" width="1.44140625" customWidth="1"/>
    <col min="9197" max="9197" width="4.6640625" customWidth="1"/>
    <col min="9198" max="9198" width="6.6640625" bestFit="1" customWidth="1"/>
    <col min="9437" max="9437" width="4" customWidth="1"/>
    <col min="9438" max="9438" width="35.33203125" bestFit="1" customWidth="1"/>
    <col min="9439" max="9439" width="4.33203125" customWidth="1"/>
    <col min="9440" max="9440" width="1.44140625" customWidth="1"/>
    <col min="9441" max="9442" width="4.33203125" customWidth="1"/>
    <col min="9443" max="9443" width="1.44140625" customWidth="1"/>
    <col min="9444" max="9445" width="4.33203125" customWidth="1"/>
    <col min="9446" max="9446" width="1.44140625" customWidth="1"/>
    <col min="9447" max="9448" width="4.33203125" customWidth="1"/>
    <col min="9449" max="9449" width="1.44140625" customWidth="1"/>
    <col min="9450" max="9450" width="4.33203125" customWidth="1"/>
    <col min="9451" max="9451" width="4.6640625" customWidth="1"/>
    <col min="9452" max="9452" width="1.44140625" customWidth="1"/>
    <col min="9453" max="9453" width="4.6640625" customWidth="1"/>
    <col min="9454" max="9454" width="6.6640625" bestFit="1" customWidth="1"/>
    <col min="9693" max="9693" width="4" customWidth="1"/>
    <col min="9694" max="9694" width="35.33203125" bestFit="1" customWidth="1"/>
    <col min="9695" max="9695" width="4.33203125" customWidth="1"/>
    <col min="9696" max="9696" width="1.44140625" customWidth="1"/>
    <col min="9697" max="9698" width="4.33203125" customWidth="1"/>
    <col min="9699" max="9699" width="1.44140625" customWidth="1"/>
    <col min="9700" max="9701" width="4.33203125" customWidth="1"/>
    <col min="9702" max="9702" width="1.44140625" customWidth="1"/>
    <col min="9703" max="9704" width="4.33203125" customWidth="1"/>
    <col min="9705" max="9705" width="1.44140625" customWidth="1"/>
    <col min="9706" max="9706" width="4.33203125" customWidth="1"/>
    <col min="9707" max="9707" width="4.6640625" customWidth="1"/>
    <col min="9708" max="9708" width="1.44140625" customWidth="1"/>
    <col min="9709" max="9709" width="4.6640625" customWidth="1"/>
    <col min="9710" max="9710" width="6.6640625" bestFit="1" customWidth="1"/>
    <col min="9949" max="9949" width="4" customWidth="1"/>
    <col min="9950" max="9950" width="35.33203125" bestFit="1" customWidth="1"/>
    <col min="9951" max="9951" width="4.33203125" customWidth="1"/>
    <col min="9952" max="9952" width="1.44140625" customWidth="1"/>
    <col min="9953" max="9954" width="4.33203125" customWidth="1"/>
    <col min="9955" max="9955" width="1.44140625" customWidth="1"/>
    <col min="9956" max="9957" width="4.33203125" customWidth="1"/>
    <col min="9958" max="9958" width="1.44140625" customWidth="1"/>
    <col min="9959" max="9960" width="4.33203125" customWidth="1"/>
    <col min="9961" max="9961" width="1.44140625" customWidth="1"/>
    <col min="9962" max="9962" width="4.33203125" customWidth="1"/>
    <col min="9963" max="9963" width="4.6640625" customWidth="1"/>
    <col min="9964" max="9964" width="1.44140625" customWidth="1"/>
    <col min="9965" max="9965" width="4.6640625" customWidth="1"/>
    <col min="9966" max="9966" width="6.6640625" bestFit="1" customWidth="1"/>
    <col min="10205" max="10205" width="4" customWidth="1"/>
    <col min="10206" max="10206" width="35.33203125" bestFit="1" customWidth="1"/>
    <col min="10207" max="10207" width="4.33203125" customWidth="1"/>
    <col min="10208" max="10208" width="1.44140625" customWidth="1"/>
    <col min="10209" max="10210" width="4.33203125" customWidth="1"/>
    <col min="10211" max="10211" width="1.44140625" customWidth="1"/>
    <col min="10212" max="10213" width="4.33203125" customWidth="1"/>
    <col min="10214" max="10214" width="1.44140625" customWidth="1"/>
    <col min="10215" max="10216" width="4.33203125" customWidth="1"/>
    <col min="10217" max="10217" width="1.44140625" customWidth="1"/>
    <col min="10218" max="10218" width="4.33203125" customWidth="1"/>
    <col min="10219" max="10219" width="4.6640625" customWidth="1"/>
    <col min="10220" max="10220" width="1.44140625" customWidth="1"/>
    <col min="10221" max="10221" width="4.6640625" customWidth="1"/>
    <col min="10222" max="10222" width="6.6640625" bestFit="1" customWidth="1"/>
    <col min="10461" max="10461" width="4" customWidth="1"/>
    <col min="10462" max="10462" width="35.33203125" bestFit="1" customWidth="1"/>
    <col min="10463" max="10463" width="4.33203125" customWidth="1"/>
    <col min="10464" max="10464" width="1.44140625" customWidth="1"/>
    <col min="10465" max="10466" width="4.33203125" customWidth="1"/>
    <col min="10467" max="10467" width="1.44140625" customWidth="1"/>
    <col min="10468" max="10469" width="4.33203125" customWidth="1"/>
    <col min="10470" max="10470" width="1.44140625" customWidth="1"/>
    <col min="10471" max="10472" width="4.33203125" customWidth="1"/>
    <col min="10473" max="10473" width="1.44140625" customWidth="1"/>
    <col min="10474" max="10474" width="4.33203125" customWidth="1"/>
    <col min="10475" max="10475" width="4.6640625" customWidth="1"/>
    <col min="10476" max="10476" width="1.44140625" customWidth="1"/>
    <col min="10477" max="10477" width="4.6640625" customWidth="1"/>
    <col min="10478" max="10478" width="6.6640625" bestFit="1" customWidth="1"/>
    <col min="10717" max="10717" width="4" customWidth="1"/>
    <col min="10718" max="10718" width="35.33203125" bestFit="1" customWidth="1"/>
    <col min="10719" max="10719" width="4.33203125" customWidth="1"/>
    <col min="10720" max="10720" width="1.44140625" customWidth="1"/>
    <col min="10721" max="10722" width="4.33203125" customWidth="1"/>
    <col min="10723" max="10723" width="1.44140625" customWidth="1"/>
    <col min="10724" max="10725" width="4.33203125" customWidth="1"/>
    <col min="10726" max="10726" width="1.44140625" customWidth="1"/>
    <col min="10727" max="10728" width="4.33203125" customWidth="1"/>
    <col min="10729" max="10729" width="1.44140625" customWidth="1"/>
    <col min="10730" max="10730" width="4.33203125" customWidth="1"/>
    <col min="10731" max="10731" width="4.6640625" customWidth="1"/>
    <col min="10732" max="10732" width="1.44140625" customWidth="1"/>
    <col min="10733" max="10733" width="4.6640625" customWidth="1"/>
    <col min="10734" max="10734" width="6.6640625" bestFit="1" customWidth="1"/>
    <col min="10973" max="10973" width="4" customWidth="1"/>
    <col min="10974" max="10974" width="35.33203125" bestFit="1" customWidth="1"/>
    <col min="10975" max="10975" width="4.33203125" customWidth="1"/>
    <col min="10976" max="10976" width="1.44140625" customWidth="1"/>
    <col min="10977" max="10978" width="4.33203125" customWidth="1"/>
    <col min="10979" max="10979" width="1.44140625" customWidth="1"/>
    <col min="10980" max="10981" width="4.33203125" customWidth="1"/>
    <col min="10982" max="10982" width="1.44140625" customWidth="1"/>
    <col min="10983" max="10984" width="4.33203125" customWidth="1"/>
    <col min="10985" max="10985" width="1.44140625" customWidth="1"/>
    <col min="10986" max="10986" width="4.33203125" customWidth="1"/>
    <col min="10987" max="10987" width="4.6640625" customWidth="1"/>
    <col min="10988" max="10988" width="1.44140625" customWidth="1"/>
    <col min="10989" max="10989" width="4.6640625" customWidth="1"/>
    <col min="10990" max="10990" width="6.6640625" bestFit="1" customWidth="1"/>
    <col min="11229" max="11229" width="4" customWidth="1"/>
    <col min="11230" max="11230" width="35.33203125" bestFit="1" customWidth="1"/>
    <col min="11231" max="11231" width="4.33203125" customWidth="1"/>
    <col min="11232" max="11232" width="1.44140625" customWidth="1"/>
    <col min="11233" max="11234" width="4.33203125" customWidth="1"/>
    <col min="11235" max="11235" width="1.44140625" customWidth="1"/>
    <col min="11236" max="11237" width="4.33203125" customWidth="1"/>
    <col min="11238" max="11238" width="1.44140625" customWidth="1"/>
    <col min="11239" max="11240" width="4.33203125" customWidth="1"/>
    <col min="11241" max="11241" width="1.44140625" customWidth="1"/>
    <col min="11242" max="11242" width="4.33203125" customWidth="1"/>
    <col min="11243" max="11243" width="4.6640625" customWidth="1"/>
    <col min="11244" max="11244" width="1.44140625" customWidth="1"/>
    <col min="11245" max="11245" width="4.6640625" customWidth="1"/>
    <col min="11246" max="11246" width="6.6640625" bestFit="1" customWidth="1"/>
    <col min="11485" max="11485" width="4" customWidth="1"/>
    <col min="11486" max="11486" width="35.33203125" bestFit="1" customWidth="1"/>
    <col min="11487" max="11487" width="4.33203125" customWidth="1"/>
    <col min="11488" max="11488" width="1.44140625" customWidth="1"/>
    <col min="11489" max="11490" width="4.33203125" customWidth="1"/>
    <col min="11491" max="11491" width="1.44140625" customWidth="1"/>
    <col min="11492" max="11493" width="4.33203125" customWidth="1"/>
    <col min="11494" max="11494" width="1.44140625" customWidth="1"/>
    <col min="11495" max="11496" width="4.33203125" customWidth="1"/>
    <col min="11497" max="11497" width="1.44140625" customWidth="1"/>
    <col min="11498" max="11498" width="4.33203125" customWidth="1"/>
    <col min="11499" max="11499" width="4.6640625" customWidth="1"/>
    <col min="11500" max="11500" width="1.44140625" customWidth="1"/>
    <col min="11501" max="11501" width="4.6640625" customWidth="1"/>
    <col min="11502" max="11502" width="6.6640625" bestFit="1" customWidth="1"/>
    <col min="11741" max="11741" width="4" customWidth="1"/>
    <col min="11742" max="11742" width="35.33203125" bestFit="1" customWidth="1"/>
    <col min="11743" max="11743" width="4.33203125" customWidth="1"/>
    <col min="11744" max="11744" width="1.44140625" customWidth="1"/>
    <col min="11745" max="11746" width="4.33203125" customWidth="1"/>
    <col min="11747" max="11747" width="1.44140625" customWidth="1"/>
    <col min="11748" max="11749" width="4.33203125" customWidth="1"/>
    <col min="11750" max="11750" width="1.44140625" customWidth="1"/>
    <col min="11751" max="11752" width="4.33203125" customWidth="1"/>
    <col min="11753" max="11753" width="1.44140625" customWidth="1"/>
    <col min="11754" max="11754" width="4.33203125" customWidth="1"/>
    <col min="11755" max="11755" width="4.6640625" customWidth="1"/>
    <col min="11756" max="11756" width="1.44140625" customWidth="1"/>
    <col min="11757" max="11757" width="4.6640625" customWidth="1"/>
    <col min="11758" max="11758" width="6.6640625" bestFit="1" customWidth="1"/>
    <col min="11997" max="11997" width="4" customWidth="1"/>
    <col min="11998" max="11998" width="35.33203125" bestFit="1" customWidth="1"/>
    <col min="11999" max="11999" width="4.33203125" customWidth="1"/>
    <col min="12000" max="12000" width="1.44140625" customWidth="1"/>
    <col min="12001" max="12002" width="4.33203125" customWidth="1"/>
    <col min="12003" max="12003" width="1.44140625" customWidth="1"/>
    <col min="12004" max="12005" width="4.33203125" customWidth="1"/>
    <col min="12006" max="12006" width="1.44140625" customWidth="1"/>
    <col min="12007" max="12008" width="4.33203125" customWidth="1"/>
    <col min="12009" max="12009" width="1.44140625" customWidth="1"/>
    <col min="12010" max="12010" width="4.33203125" customWidth="1"/>
    <col min="12011" max="12011" width="4.6640625" customWidth="1"/>
    <col min="12012" max="12012" width="1.44140625" customWidth="1"/>
    <col min="12013" max="12013" width="4.6640625" customWidth="1"/>
    <col min="12014" max="12014" width="6.6640625" bestFit="1" customWidth="1"/>
    <col min="12253" max="12253" width="4" customWidth="1"/>
    <col min="12254" max="12254" width="35.33203125" bestFit="1" customWidth="1"/>
    <col min="12255" max="12255" width="4.33203125" customWidth="1"/>
    <col min="12256" max="12256" width="1.44140625" customWidth="1"/>
    <col min="12257" max="12258" width="4.33203125" customWidth="1"/>
    <col min="12259" max="12259" width="1.44140625" customWidth="1"/>
    <col min="12260" max="12261" width="4.33203125" customWidth="1"/>
    <col min="12262" max="12262" width="1.44140625" customWidth="1"/>
    <col min="12263" max="12264" width="4.33203125" customWidth="1"/>
    <col min="12265" max="12265" width="1.44140625" customWidth="1"/>
    <col min="12266" max="12266" width="4.33203125" customWidth="1"/>
    <col min="12267" max="12267" width="4.6640625" customWidth="1"/>
    <col min="12268" max="12268" width="1.44140625" customWidth="1"/>
    <col min="12269" max="12269" width="4.6640625" customWidth="1"/>
    <col min="12270" max="12270" width="6.6640625" bestFit="1" customWidth="1"/>
    <col min="12509" max="12509" width="4" customWidth="1"/>
    <col min="12510" max="12510" width="35.33203125" bestFit="1" customWidth="1"/>
    <col min="12511" max="12511" width="4.33203125" customWidth="1"/>
    <col min="12512" max="12512" width="1.44140625" customWidth="1"/>
    <col min="12513" max="12514" width="4.33203125" customWidth="1"/>
    <col min="12515" max="12515" width="1.44140625" customWidth="1"/>
    <col min="12516" max="12517" width="4.33203125" customWidth="1"/>
    <col min="12518" max="12518" width="1.44140625" customWidth="1"/>
    <col min="12519" max="12520" width="4.33203125" customWidth="1"/>
    <col min="12521" max="12521" width="1.44140625" customWidth="1"/>
    <col min="12522" max="12522" width="4.33203125" customWidth="1"/>
    <col min="12523" max="12523" width="4.6640625" customWidth="1"/>
    <col min="12524" max="12524" width="1.44140625" customWidth="1"/>
    <col min="12525" max="12525" width="4.6640625" customWidth="1"/>
    <col min="12526" max="12526" width="6.6640625" bestFit="1" customWidth="1"/>
    <col min="12765" max="12765" width="4" customWidth="1"/>
    <col min="12766" max="12766" width="35.33203125" bestFit="1" customWidth="1"/>
    <col min="12767" max="12767" width="4.33203125" customWidth="1"/>
    <col min="12768" max="12768" width="1.44140625" customWidth="1"/>
    <col min="12769" max="12770" width="4.33203125" customWidth="1"/>
    <col min="12771" max="12771" width="1.44140625" customWidth="1"/>
    <col min="12772" max="12773" width="4.33203125" customWidth="1"/>
    <col min="12774" max="12774" width="1.44140625" customWidth="1"/>
    <col min="12775" max="12776" width="4.33203125" customWidth="1"/>
    <col min="12777" max="12777" width="1.44140625" customWidth="1"/>
    <col min="12778" max="12778" width="4.33203125" customWidth="1"/>
    <col min="12779" max="12779" width="4.6640625" customWidth="1"/>
    <col min="12780" max="12780" width="1.44140625" customWidth="1"/>
    <col min="12781" max="12781" width="4.6640625" customWidth="1"/>
    <col min="12782" max="12782" width="6.6640625" bestFit="1" customWidth="1"/>
    <col min="13021" max="13021" width="4" customWidth="1"/>
    <col min="13022" max="13022" width="35.33203125" bestFit="1" customWidth="1"/>
    <col min="13023" max="13023" width="4.33203125" customWidth="1"/>
    <col min="13024" max="13024" width="1.44140625" customWidth="1"/>
    <col min="13025" max="13026" width="4.33203125" customWidth="1"/>
    <col min="13027" max="13027" width="1.44140625" customWidth="1"/>
    <col min="13028" max="13029" width="4.33203125" customWidth="1"/>
    <col min="13030" max="13030" width="1.44140625" customWidth="1"/>
    <col min="13031" max="13032" width="4.33203125" customWidth="1"/>
    <col min="13033" max="13033" width="1.44140625" customWidth="1"/>
    <col min="13034" max="13034" width="4.33203125" customWidth="1"/>
    <col min="13035" max="13035" width="4.6640625" customWidth="1"/>
    <col min="13036" max="13036" width="1.44140625" customWidth="1"/>
    <col min="13037" max="13037" width="4.6640625" customWidth="1"/>
    <col min="13038" max="13038" width="6.6640625" bestFit="1" customWidth="1"/>
    <col min="13277" max="13277" width="4" customWidth="1"/>
    <col min="13278" max="13278" width="35.33203125" bestFit="1" customWidth="1"/>
    <col min="13279" max="13279" width="4.33203125" customWidth="1"/>
    <col min="13280" max="13280" width="1.44140625" customWidth="1"/>
    <col min="13281" max="13282" width="4.33203125" customWidth="1"/>
    <col min="13283" max="13283" width="1.44140625" customWidth="1"/>
    <col min="13284" max="13285" width="4.33203125" customWidth="1"/>
    <col min="13286" max="13286" width="1.44140625" customWidth="1"/>
    <col min="13287" max="13288" width="4.33203125" customWidth="1"/>
    <col min="13289" max="13289" width="1.44140625" customWidth="1"/>
    <col min="13290" max="13290" width="4.33203125" customWidth="1"/>
    <col min="13291" max="13291" width="4.6640625" customWidth="1"/>
    <col min="13292" max="13292" width="1.44140625" customWidth="1"/>
    <col min="13293" max="13293" width="4.6640625" customWidth="1"/>
    <col min="13294" max="13294" width="6.6640625" bestFit="1" customWidth="1"/>
    <col min="13533" max="13533" width="4" customWidth="1"/>
    <col min="13534" max="13534" width="35.33203125" bestFit="1" customWidth="1"/>
    <col min="13535" max="13535" width="4.33203125" customWidth="1"/>
    <col min="13536" max="13536" width="1.44140625" customWidth="1"/>
    <col min="13537" max="13538" width="4.33203125" customWidth="1"/>
    <col min="13539" max="13539" width="1.44140625" customWidth="1"/>
    <col min="13540" max="13541" width="4.33203125" customWidth="1"/>
    <col min="13542" max="13542" width="1.44140625" customWidth="1"/>
    <col min="13543" max="13544" width="4.33203125" customWidth="1"/>
    <col min="13545" max="13545" width="1.44140625" customWidth="1"/>
    <col min="13546" max="13546" width="4.33203125" customWidth="1"/>
    <col min="13547" max="13547" width="4.6640625" customWidth="1"/>
    <col min="13548" max="13548" width="1.44140625" customWidth="1"/>
    <col min="13549" max="13549" width="4.6640625" customWidth="1"/>
    <col min="13550" max="13550" width="6.6640625" bestFit="1" customWidth="1"/>
    <col min="13789" max="13789" width="4" customWidth="1"/>
    <col min="13790" max="13790" width="35.33203125" bestFit="1" customWidth="1"/>
    <col min="13791" max="13791" width="4.33203125" customWidth="1"/>
    <col min="13792" max="13792" width="1.44140625" customWidth="1"/>
    <col min="13793" max="13794" width="4.33203125" customWidth="1"/>
    <col min="13795" max="13795" width="1.44140625" customWidth="1"/>
    <col min="13796" max="13797" width="4.33203125" customWidth="1"/>
    <col min="13798" max="13798" width="1.44140625" customWidth="1"/>
    <col min="13799" max="13800" width="4.33203125" customWidth="1"/>
    <col min="13801" max="13801" width="1.44140625" customWidth="1"/>
    <col min="13802" max="13802" width="4.33203125" customWidth="1"/>
    <col min="13803" max="13803" width="4.6640625" customWidth="1"/>
    <col min="13804" max="13804" width="1.44140625" customWidth="1"/>
    <col min="13805" max="13805" width="4.6640625" customWidth="1"/>
    <col min="13806" max="13806" width="6.6640625" bestFit="1" customWidth="1"/>
    <col min="14045" max="14045" width="4" customWidth="1"/>
    <col min="14046" max="14046" width="35.33203125" bestFit="1" customWidth="1"/>
    <col min="14047" max="14047" width="4.33203125" customWidth="1"/>
    <col min="14048" max="14048" width="1.44140625" customWidth="1"/>
    <col min="14049" max="14050" width="4.33203125" customWidth="1"/>
    <col min="14051" max="14051" width="1.44140625" customWidth="1"/>
    <col min="14052" max="14053" width="4.33203125" customWidth="1"/>
    <col min="14054" max="14054" width="1.44140625" customWidth="1"/>
    <col min="14055" max="14056" width="4.33203125" customWidth="1"/>
    <col min="14057" max="14057" width="1.44140625" customWidth="1"/>
    <col min="14058" max="14058" width="4.33203125" customWidth="1"/>
    <col min="14059" max="14059" width="4.6640625" customWidth="1"/>
    <col min="14060" max="14060" width="1.44140625" customWidth="1"/>
    <col min="14061" max="14061" width="4.6640625" customWidth="1"/>
    <col min="14062" max="14062" width="6.6640625" bestFit="1" customWidth="1"/>
    <col min="14301" max="14301" width="4" customWidth="1"/>
    <col min="14302" max="14302" width="35.33203125" bestFit="1" customWidth="1"/>
    <col min="14303" max="14303" width="4.33203125" customWidth="1"/>
    <col min="14304" max="14304" width="1.44140625" customWidth="1"/>
    <col min="14305" max="14306" width="4.33203125" customWidth="1"/>
    <col min="14307" max="14307" width="1.44140625" customWidth="1"/>
    <col min="14308" max="14309" width="4.33203125" customWidth="1"/>
    <col min="14310" max="14310" width="1.44140625" customWidth="1"/>
    <col min="14311" max="14312" width="4.33203125" customWidth="1"/>
    <col min="14313" max="14313" width="1.44140625" customWidth="1"/>
    <col min="14314" max="14314" width="4.33203125" customWidth="1"/>
    <col min="14315" max="14315" width="4.6640625" customWidth="1"/>
    <col min="14316" max="14316" width="1.44140625" customWidth="1"/>
    <col min="14317" max="14317" width="4.6640625" customWidth="1"/>
    <col min="14318" max="14318" width="6.6640625" bestFit="1" customWidth="1"/>
    <col min="14557" max="14557" width="4" customWidth="1"/>
    <col min="14558" max="14558" width="35.33203125" bestFit="1" customWidth="1"/>
    <col min="14559" max="14559" width="4.33203125" customWidth="1"/>
    <col min="14560" max="14560" width="1.44140625" customWidth="1"/>
    <col min="14561" max="14562" width="4.33203125" customWidth="1"/>
    <col min="14563" max="14563" width="1.44140625" customWidth="1"/>
    <col min="14564" max="14565" width="4.33203125" customWidth="1"/>
    <col min="14566" max="14566" width="1.44140625" customWidth="1"/>
    <col min="14567" max="14568" width="4.33203125" customWidth="1"/>
    <col min="14569" max="14569" width="1.44140625" customWidth="1"/>
    <col min="14570" max="14570" width="4.33203125" customWidth="1"/>
    <col min="14571" max="14571" width="4.6640625" customWidth="1"/>
    <col min="14572" max="14572" width="1.44140625" customWidth="1"/>
    <col min="14573" max="14573" width="4.6640625" customWidth="1"/>
    <col min="14574" max="14574" width="6.6640625" bestFit="1" customWidth="1"/>
    <col min="14813" max="14813" width="4" customWidth="1"/>
    <col min="14814" max="14814" width="35.33203125" bestFit="1" customWidth="1"/>
    <col min="14815" max="14815" width="4.33203125" customWidth="1"/>
    <col min="14816" max="14816" width="1.44140625" customWidth="1"/>
    <col min="14817" max="14818" width="4.33203125" customWidth="1"/>
    <col min="14819" max="14819" width="1.44140625" customWidth="1"/>
    <col min="14820" max="14821" width="4.33203125" customWidth="1"/>
    <col min="14822" max="14822" width="1.44140625" customWidth="1"/>
    <col min="14823" max="14824" width="4.33203125" customWidth="1"/>
    <col min="14825" max="14825" width="1.44140625" customWidth="1"/>
    <col min="14826" max="14826" width="4.33203125" customWidth="1"/>
    <col min="14827" max="14827" width="4.6640625" customWidth="1"/>
    <col min="14828" max="14828" width="1.44140625" customWidth="1"/>
    <col min="14829" max="14829" width="4.6640625" customWidth="1"/>
    <col min="14830" max="14830" width="6.6640625" bestFit="1" customWidth="1"/>
    <col min="15069" max="15069" width="4" customWidth="1"/>
    <col min="15070" max="15070" width="35.33203125" bestFit="1" customWidth="1"/>
    <col min="15071" max="15071" width="4.33203125" customWidth="1"/>
    <col min="15072" max="15072" width="1.44140625" customWidth="1"/>
    <col min="15073" max="15074" width="4.33203125" customWidth="1"/>
    <col min="15075" max="15075" width="1.44140625" customWidth="1"/>
    <col min="15076" max="15077" width="4.33203125" customWidth="1"/>
    <col min="15078" max="15078" width="1.44140625" customWidth="1"/>
    <col min="15079" max="15080" width="4.33203125" customWidth="1"/>
    <col min="15081" max="15081" width="1.44140625" customWidth="1"/>
    <col min="15082" max="15082" width="4.33203125" customWidth="1"/>
    <col min="15083" max="15083" width="4.6640625" customWidth="1"/>
    <col min="15084" max="15084" width="1.44140625" customWidth="1"/>
    <col min="15085" max="15085" width="4.6640625" customWidth="1"/>
    <col min="15086" max="15086" width="6.6640625" bestFit="1" customWidth="1"/>
    <col min="15325" max="15325" width="4" customWidth="1"/>
    <col min="15326" max="15326" width="35.33203125" bestFit="1" customWidth="1"/>
    <col min="15327" max="15327" width="4.33203125" customWidth="1"/>
    <col min="15328" max="15328" width="1.44140625" customWidth="1"/>
    <col min="15329" max="15330" width="4.33203125" customWidth="1"/>
    <col min="15331" max="15331" width="1.44140625" customWidth="1"/>
    <col min="15332" max="15333" width="4.33203125" customWidth="1"/>
    <col min="15334" max="15334" width="1.44140625" customWidth="1"/>
    <col min="15335" max="15336" width="4.33203125" customWidth="1"/>
    <col min="15337" max="15337" width="1.44140625" customWidth="1"/>
    <col min="15338" max="15338" width="4.33203125" customWidth="1"/>
    <col min="15339" max="15339" width="4.6640625" customWidth="1"/>
    <col min="15340" max="15340" width="1.44140625" customWidth="1"/>
    <col min="15341" max="15341" width="4.6640625" customWidth="1"/>
    <col min="15342" max="15342" width="6.6640625" bestFit="1" customWidth="1"/>
    <col min="15581" max="15581" width="4" customWidth="1"/>
    <col min="15582" max="15582" width="35.33203125" bestFit="1" customWidth="1"/>
    <col min="15583" max="15583" width="4.33203125" customWidth="1"/>
    <col min="15584" max="15584" width="1.44140625" customWidth="1"/>
    <col min="15585" max="15586" width="4.33203125" customWidth="1"/>
    <col min="15587" max="15587" width="1.44140625" customWidth="1"/>
    <col min="15588" max="15589" width="4.33203125" customWidth="1"/>
    <col min="15590" max="15590" width="1.44140625" customWidth="1"/>
    <col min="15591" max="15592" width="4.33203125" customWidth="1"/>
    <col min="15593" max="15593" width="1.44140625" customWidth="1"/>
    <col min="15594" max="15594" width="4.33203125" customWidth="1"/>
    <col min="15595" max="15595" width="4.6640625" customWidth="1"/>
    <col min="15596" max="15596" width="1.44140625" customWidth="1"/>
    <col min="15597" max="15597" width="4.6640625" customWidth="1"/>
    <col min="15598" max="15598" width="6.6640625" bestFit="1" customWidth="1"/>
    <col min="15837" max="15837" width="4" customWidth="1"/>
    <col min="15838" max="15838" width="35.33203125" bestFit="1" customWidth="1"/>
    <col min="15839" max="15839" width="4.33203125" customWidth="1"/>
    <col min="15840" max="15840" width="1.44140625" customWidth="1"/>
    <col min="15841" max="15842" width="4.33203125" customWidth="1"/>
    <col min="15843" max="15843" width="1.44140625" customWidth="1"/>
    <col min="15844" max="15845" width="4.33203125" customWidth="1"/>
    <col min="15846" max="15846" width="1.44140625" customWidth="1"/>
    <col min="15847" max="15848" width="4.33203125" customWidth="1"/>
    <col min="15849" max="15849" width="1.44140625" customWidth="1"/>
    <col min="15850" max="15850" width="4.33203125" customWidth="1"/>
    <col min="15851" max="15851" width="4.6640625" customWidth="1"/>
    <col min="15852" max="15852" width="1.44140625" customWidth="1"/>
    <col min="15853" max="15853" width="4.6640625" customWidth="1"/>
    <col min="15854" max="15854" width="6.6640625" bestFit="1" customWidth="1"/>
    <col min="16093" max="16093" width="4" customWidth="1"/>
    <col min="16094" max="16094" width="35.33203125" bestFit="1" customWidth="1"/>
    <col min="16095" max="16095" width="4.33203125" customWidth="1"/>
    <col min="16096" max="16096" width="1.44140625" customWidth="1"/>
    <col min="16097" max="16098" width="4.33203125" customWidth="1"/>
    <col min="16099" max="16099" width="1.44140625" customWidth="1"/>
    <col min="16100" max="16101" width="4.33203125" customWidth="1"/>
    <col min="16102" max="16102" width="1.44140625" customWidth="1"/>
    <col min="16103" max="16104" width="4.33203125" customWidth="1"/>
    <col min="16105" max="16105" width="1.44140625" customWidth="1"/>
    <col min="16106" max="16106" width="4.33203125" customWidth="1"/>
    <col min="16107" max="16107" width="4.6640625" customWidth="1"/>
    <col min="16108" max="16108" width="1.44140625" customWidth="1"/>
    <col min="16109" max="16109" width="4.6640625" customWidth="1"/>
    <col min="16110" max="16110" width="6.6640625" bestFit="1" customWidth="1"/>
  </cols>
  <sheetData>
    <row r="1" spans="1:18" ht="15" thickBot="1" x14ac:dyDescent="0.35"/>
    <row r="2" spans="1:18" x14ac:dyDescent="0.3">
      <c r="A2" s="297" t="str">
        <f>'Nasazení do skupin'!B2</f>
        <v>10. GALA MČR mladších žáků jednotlivci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4"/>
    </row>
    <row r="3" spans="1:18" ht="15" thickBot="1" x14ac:dyDescent="0.35">
      <c r="A3" s="298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300"/>
    </row>
    <row r="4" spans="1:18" ht="32.25" customHeight="1" thickBot="1" x14ac:dyDescent="0.35">
      <c r="A4" s="301" t="s">
        <v>0</v>
      </c>
      <c r="B4" s="302"/>
      <c r="C4" s="371" t="str">
        <f>'Nasazení do skupin'!B3</f>
        <v>Žďár nad Sázavou 8.9.2018</v>
      </c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2"/>
      <c r="R4" s="373"/>
    </row>
    <row r="5" spans="1:18" x14ac:dyDescent="0.3">
      <c r="A5" s="303"/>
      <c r="B5" s="304"/>
      <c r="C5" s="297">
        <v>1</v>
      </c>
      <c r="D5" s="293"/>
      <c r="E5" s="294"/>
      <c r="F5" s="297">
        <v>2</v>
      </c>
      <c r="G5" s="293"/>
      <c r="H5" s="294"/>
      <c r="I5" s="297">
        <v>3</v>
      </c>
      <c r="J5" s="293"/>
      <c r="K5" s="294"/>
      <c r="L5" s="297">
        <v>4</v>
      </c>
      <c r="M5" s="293"/>
      <c r="N5" s="294"/>
      <c r="O5" s="310" t="s">
        <v>1</v>
      </c>
      <c r="P5" s="311"/>
      <c r="Q5" s="312"/>
      <c r="R5" s="56" t="s">
        <v>2</v>
      </c>
    </row>
    <row r="6" spans="1:18" ht="15" thickBot="1" x14ac:dyDescent="0.35">
      <c r="A6" s="305"/>
      <c r="B6" s="306"/>
      <c r="C6" s="325"/>
      <c r="D6" s="295"/>
      <c r="E6" s="296"/>
      <c r="F6" s="298"/>
      <c r="G6" s="299"/>
      <c r="H6" s="300"/>
      <c r="I6" s="298"/>
      <c r="J6" s="299"/>
      <c r="K6" s="300"/>
      <c r="L6" s="298"/>
      <c r="M6" s="299"/>
      <c r="N6" s="300"/>
      <c r="O6" s="313" t="s">
        <v>3</v>
      </c>
      <c r="P6" s="314"/>
      <c r="Q6" s="315"/>
      <c r="R6" s="67" t="s">
        <v>4</v>
      </c>
    </row>
    <row r="7" spans="1:18" ht="15" customHeight="1" x14ac:dyDescent="0.3">
      <c r="A7" s="354">
        <v>1</v>
      </c>
      <c r="B7" s="253" t="str">
        <f>'Nasazení do skupin'!B17</f>
        <v>Městský nohejbalový klub Modřice, z.s. "B" - Svoboda</v>
      </c>
      <c r="C7" s="269"/>
      <c r="D7" s="270"/>
      <c r="E7" s="271"/>
      <c r="F7" s="343">
        <f>O35</f>
        <v>2</v>
      </c>
      <c r="G7" s="343" t="s">
        <v>5</v>
      </c>
      <c r="H7" s="334">
        <f>Q35</f>
        <v>0</v>
      </c>
      <c r="I7" s="342">
        <f>Q29</f>
        <v>2</v>
      </c>
      <c r="J7" s="343" t="s">
        <v>5</v>
      </c>
      <c r="K7" s="334">
        <f>O29</f>
        <v>0</v>
      </c>
      <c r="L7" s="342">
        <f>O25</f>
        <v>2</v>
      </c>
      <c r="M7" s="343" t="s">
        <v>5</v>
      </c>
      <c r="N7" s="334">
        <f>Q25</f>
        <v>0</v>
      </c>
      <c r="O7" s="346">
        <f>F7+I7+L7</f>
        <v>6</v>
      </c>
      <c r="P7" s="348" t="s">
        <v>5</v>
      </c>
      <c r="Q7" s="350">
        <f>H7+K7+N7</f>
        <v>0</v>
      </c>
      <c r="R7" s="352">
        <v>6</v>
      </c>
    </row>
    <row r="8" spans="1:18" ht="15.75" customHeight="1" thickBot="1" x14ac:dyDescent="0.35">
      <c r="A8" s="355"/>
      <c r="B8" s="254"/>
      <c r="C8" s="272"/>
      <c r="D8" s="273"/>
      <c r="E8" s="274"/>
      <c r="F8" s="333"/>
      <c r="G8" s="333"/>
      <c r="H8" s="335"/>
      <c r="I8" s="331"/>
      <c r="J8" s="333"/>
      <c r="K8" s="335"/>
      <c r="L8" s="331"/>
      <c r="M8" s="333"/>
      <c r="N8" s="335"/>
      <c r="O8" s="347"/>
      <c r="P8" s="349"/>
      <c r="Q8" s="351"/>
      <c r="R8" s="353"/>
    </row>
    <row r="9" spans="1:18" ht="15" customHeight="1" x14ac:dyDescent="0.3">
      <c r="A9" s="355"/>
      <c r="B9" s="254"/>
      <c r="C9" s="272"/>
      <c r="D9" s="273"/>
      <c r="E9" s="274"/>
      <c r="F9" s="336">
        <f>O36</f>
        <v>20</v>
      </c>
      <c r="G9" s="336" t="s">
        <v>5</v>
      </c>
      <c r="H9" s="337">
        <f>Q36</f>
        <v>8</v>
      </c>
      <c r="I9" s="338">
        <f>Q30</f>
        <v>20</v>
      </c>
      <c r="J9" s="336" t="s">
        <v>5</v>
      </c>
      <c r="K9" s="337">
        <f>O30</f>
        <v>6</v>
      </c>
      <c r="L9" s="338">
        <f>O26</f>
        <v>20</v>
      </c>
      <c r="M9" s="336" t="s">
        <v>5</v>
      </c>
      <c r="N9" s="337">
        <f>Q26</f>
        <v>8</v>
      </c>
      <c r="O9" s="344">
        <f>F9+I9+L9</f>
        <v>60</v>
      </c>
      <c r="P9" s="359" t="s">
        <v>5</v>
      </c>
      <c r="Q9" s="361">
        <f>H9+K9+N9</f>
        <v>22</v>
      </c>
      <c r="R9" s="357">
        <v>1</v>
      </c>
    </row>
    <row r="10" spans="1:18" ht="15.75" customHeight="1" thickBot="1" x14ac:dyDescent="0.35">
      <c r="A10" s="356"/>
      <c r="B10" s="255"/>
      <c r="C10" s="275"/>
      <c r="D10" s="276"/>
      <c r="E10" s="277"/>
      <c r="F10" s="336"/>
      <c r="G10" s="336"/>
      <c r="H10" s="337"/>
      <c r="I10" s="339"/>
      <c r="J10" s="340"/>
      <c r="K10" s="341"/>
      <c r="L10" s="339"/>
      <c r="M10" s="340"/>
      <c r="N10" s="341"/>
      <c r="O10" s="345"/>
      <c r="P10" s="360"/>
      <c r="Q10" s="362"/>
      <c r="R10" s="358"/>
    </row>
    <row r="11" spans="1:18" ht="15" customHeight="1" x14ac:dyDescent="0.3">
      <c r="A11" s="354">
        <v>2</v>
      </c>
      <c r="B11" s="253" t="str">
        <f>'Nasazení do skupin'!B18</f>
        <v>SK Liapor - Witte Karlovy Vary z.s. "A" - Gregor</v>
      </c>
      <c r="C11" s="330">
        <f>H7</f>
        <v>0</v>
      </c>
      <c r="D11" s="332" t="s">
        <v>5</v>
      </c>
      <c r="E11" s="332">
        <f>F7</f>
        <v>2</v>
      </c>
      <c r="F11" s="256" t="s">
        <v>54</v>
      </c>
      <c r="G11" s="257"/>
      <c r="H11" s="258"/>
      <c r="I11" s="343">
        <f>O27</f>
        <v>2</v>
      </c>
      <c r="J11" s="343" t="s">
        <v>5</v>
      </c>
      <c r="K11" s="334">
        <f>Q27</f>
        <v>0</v>
      </c>
      <c r="L11" s="342">
        <f>O31</f>
        <v>0</v>
      </c>
      <c r="M11" s="343" t="s">
        <v>5</v>
      </c>
      <c r="N11" s="334">
        <f>Q31</f>
        <v>2</v>
      </c>
      <c r="O11" s="346">
        <f>C11+I11+L11</f>
        <v>2</v>
      </c>
      <c r="P11" s="348" t="s">
        <v>5</v>
      </c>
      <c r="Q11" s="350">
        <f>E11+K11+N11</f>
        <v>4</v>
      </c>
      <c r="R11" s="352">
        <v>2</v>
      </c>
    </row>
    <row r="12" spans="1:18" ht="15.75" customHeight="1" thickBot="1" x14ac:dyDescent="0.35">
      <c r="A12" s="355"/>
      <c r="B12" s="254"/>
      <c r="C12" s="331"/>
      <c r="D12" s="333"/>
      <c r="E12" s="333"/>
      <c r="F12" s="259"/>
      <c r="G12" s="260"/>
      <c r="H12" s="261"/>
      <c r="I12" s="333"/>
      <c r="J12" s="333"/>
      <c r="K12" s="335"/>
      <c r="L12" s="331"/>
      <c r="M12" s="333"/>
      <c r="N12" s="335"/>
      <c r="O12" s="347"/>
      <c r="P12" s="349"/>
      <c r="Q12" s="351"/>
      <c r="R12" s="353"/>
    </row>
    <row r="13" spans="1:18" ht="15" customHeight="1" x14ac:dyDescent="0.3">
      <c r="A13" s="355"/>
      <c r="B13" s="254"/>
      <c r="C13" s="338">
        <f>H9</f>
        <v>8</v>
      </c>
      <c r="D13" s="336" t="s">
        <v>5</v>
      </c>
      <c r="E13" s="336">
        <f>F9</f>
        <v>20</v>
      </c>
      <c r="F13" s="259"/>
      <c r="G13" s="260"/>
      <c r="H13" s="261"/>
      <c r="I13" s="336">
        <f>O28</f>
        <v>20</v>
      </c>
      <c r="J13" s="336" t="s">
        <v>5</v>
      </c>
      <c r="K13" s="337">
        <f>Q28</f>
        <v>13</v>
      </c>
      <c r="L13" s="338">
        <f>O32</f>
        <v>14</v>
      </c>
      <c r="M13" s="336" t="s">
        <v>5</v>
      </c>
      <c r="N13" s="337">
        <f>Q32</f>
        <v>20</v>
      </c>
      <c r="O13" s="344">
        <f>C13+I13+L13</f>
        <v>42</v>
      </c>
      <c r="P13" s="359" t="s">
        <v>5</v>
      </c>
      <c r="Q13" s="361">
        <f>E13+K13+N13</f>
        <v>53</v>
      </c>
      <c r="R13" s="374">
        <v>3</v>
      </c>
    </row>
    <row r="14" spans="1:18" ht="15.75" customHeight="1" thickBot="1" x14ac:dyDescent="0.35">
      <c r="A14" s="356"/>
      <c r="B14" s="255"/>
      <c r="C14" s="339"/>
      <c r="D14" s="340"/>
      <c r="E14" s="340"/>
      <c r="F14" s="262"/>
      <c r="G14" s="263"/>
      <c r="H14" s="264"/>
      <c r="I14" s="336"/>
      <c r="J14" s="336"/>
      <c r="K14" s="337"/>
      <c r="L14" s="339"/>
      <c r="M14" s="340"/>
      <c r="N14" s="341"/>
      <c r="O14" s="345"/>
      <c r="P14" s="360"/>
      <c r="Q14" s="362"/>
      <c r="R14" s="375"/>
    </row>
    <row r="15" spans="1:18" ht="15" customHeight="1" x14ac:dyDescent="0.3">
      <c r="A15" s="354">
        <v>3</v>
      </c>
      <c r="B15" s="253" t="str">
        <f>'Nasazení do skupin'!B19</f>
        <v>TJ Peklo nad Zdobnicí "B" - Jarkovský</v>
      </c>
      <c r="C15" s="342">
        <f>K7</f>
        <v>0</v>
      </c>
      <c r="D15" s="343" t="s">
        <v>5</v>
      </c>
      <c r="E15" s="334">
        <f>I7</f>
        <v>2</v>
      </c>
      <c r="F15" s="330">
        <f>K11</f>
        <v>0</v>
      </c>
      <c r="G15" s="332" t="s">
        <v>5</v>
      </c>
      <c r="H15" s="332">
        <f>I11</f>
        <v>2</v>
      </c>
      <c r="I15" s="376"/>
      <c r="J15" s="377"/>
      <c r="K15" s="378"/>
      <c r="L15" s="385">
        <f>Q33</f>
        <v>1</v>
      </c>
      <c r="M15" s="385" t="s">
        <v>5</v>
      </c>
      <c r="N15" s="387">
        <f>O33</f>
        <v>2</v>
      </c>
      <c r="O15" s="346">
        <f>C15+F15+L15</f>
        <v>1</v>
      </c>
      <c r="P15" s="348" t="s">
        <v>5</v>
      </c>
      <c r="Q15" s="350">
        <f>E15+H15+N15</f>
        <v>6</v>
      </c>
      <c r="R15" s="352">
        <v>0</v>
      </c>
    </row>
    <row r="16" spans="1:18" ht="15.75" customHeight="1" thickBot="1" x14ac:dyDescent="0.35">
      <c r="A16" s="355"/>
      <c r="B16" s="254"/>
      <c r="C16" s="331"/>
      <c r="D16" s="333"/>
      <c r="E16" s="335"/>
      <c r="F16" s="331"/>
      <c r="G16" s="333"/>
      <c r="H16" s="333"/>
      <c r="I16" s="379"/>
      <c r="J16" s="380"/>
      <c r="K16" s="381"/>
      <c r="L16" s="386"/>
      <c r="M16" s="386"/>
      <c r="N16" s="388"/>
      <c r="O16" s="347"/>
      <c r="P16" s="349"/>
      <c r="Q16" s="351"/>
      <c r="R16" s="353"/>
    </row>
    <row r="17" spans="1:19" ht="15" customHeight="1" x14ac:dyDescent="0.3">
      <c r="A17" s="355"/>
      <c r="B17" s="254"/>
      <c r="C17" s="338">
        <f>K9</f>
        <v>6</v>
      </c>
      <c r="D17" s="336" t="s">
        <v>5</v>
      </c>
      <c r="E17" s="337">
        <f>I9</f>
        <v>20</v>
      </c>
      <c r="F17" s="338">
        <f>K13</f>
        <v>13</v>
      </c>
      <c r="G17" s="336" t="s">
        <v>5</v>
      </c>
      <c r="H17" s="336">
        <f>I13</f>
        <v>20</v>
      </c>
      <c r="I17" s="379"/>
      <c r="J17" s="380"/>
      <c r="K17" s="381"/>
      <c r="L17" s="326">
        <f>Q34</f>
        <v>21</v>
      </c>
      <c r="M17" s="326" t="s">
        <v>5</v>
      </c>
      <c r="N17" s="328">
        <f>O34</f>
        <v>26</v>
      </c>
      <c r="O17" s="344">
        <f>C17+F17+L17</f>
        <v>40</v>
      </c>
      <c r="P17" s="359" t="s">
        <v>5</v>
      </c>
      <c r="Q17" s="361">
        <f>E17+H17+N17</f>
        <v>66</v>
      </c>
      <c r="R17" s="374">
        <v>4</v>
      </c>
    </row>
    <row r="18" spans="1:19" ht="15.75" customHeight="1" thickBot="1" x14ac:dyDescent="0.35">
      <c r="A18" s="356"/>
      <c r="B18" s="255"/>
      <c r="C18" s="339"/>
      <c r="D18" s="340"/>
      <c r="E18" s="341"/>
      <c r="F18" s="339"/>
      <c r="G18" s="340"/>
      <c r="H18" s="340"/>
      <c r="I18" s="382"/>
      <c r="J18" s="383"/>
      <c r="K18" s="384"/>
      <c r="L18" s="327"/>
      <c r="M18" s="327"/>
      <c r="N18" s="329"/>
      <c r="O18" s="345"/>
      <c r="P18" s="360"/>
      <c r="Q18" s="362"/>
      <c r="R18" s="375"/>
    </row>
    <row r="19" spans="1:19" ht="15" customHeight="1" x14ac:dyDescent="0.3">
      <c r="A19" s="354">
        <v>4</v>
      </c>
      <c r="B19" s="253" t="str">
        <f>'Nasazení do skupin'!B20</f>
        <v>Tělovýchovná jednota Radomyšl, z.s. "C" - Mandl</v>
      </c>
      <c r="C19" s="342">
        <f>N7</f>
        <v>0</v>
      </c>
      <c r="D19" s="343" t="s">
        <v>5</v>
      </c>
      <c r="E19" s="334">
        <f>L7</f>
        <v>2</v>
      </c>
      <c r="F19" s="342">
        <f>N11</f>
        <v>2</v>
      </c>
      <c r="G19" s="343" t="s">
        <v>5</v>
      </c>
      <c r="H19" s="334">
        <f>L11</f>
        <v>0</v>
      </c>
      <c r="I19" s="330">
        <f>N15</f>
        <v>2</v>
      </c>
      <c r="J19" s="332" t="s">
        <v>5</v>
      </c>
      <c r="K19" s="332">
        <f>L15</f>
        <v>1</v>
      </c>
      <c r="L19" s="278">
        <v>2018</v>
      </c>
      <c r="M19" s="394"/>
      <c r="N19" s="395"/>
      <c r="O19" s="348">
        <f>C19+F19+I19</f>
        <v>4</v>
      </c>
      <c r="P19" s="348" t="s">
        <v>5</v>
      </c>
      <c r="Q19" s="350">
        <f>E19+H19+K19</f>
        <v>3</v>
      </c>
      <c r="R19" s="352">
        <v>4</v>
      </c>
    </row>
    <row r="20" spans="1:19" ht="15.75" customHeight="1" thickBot="1" x14ac:dyDescent="0.35">
      <c r="A20" s="355"/>
      <c r="B20" s="254"/>
      <c r="C20" s="331"/>
      <c r="D20" s="333"/>
      <c r="E20" s="335"/>
      <c r="F20" s="331"/>
      <c r="G20" s="333"/>
      <c r="H20" s="335"/>
      <c r="I20" s="331"/>
      <c r="J20" s="333"/>
      <c r="K20" s="333"/>
      <c r="L20" s="396"/>
      <c r="M20" s="397"/>
      <c r="N20" s="398"/>
      <c r="O20" s="349"/>
      <c r="P20" s="349"/>
      <c r="Q20" s="351"/>
      <c r="R20" s="353"/>
    </row>
    <row r="21" spans="1:19" ht="15" customHeight="1" x14ac:dyDescent="0.3">
      <c r="A21" s="355"/>
      <c r="B21" s="254"/>
      <c r="C21" s="338">
        <f>N9</f>
        <v>8</v>
      </c>
      <c r="D21" s="336" t="s">
        <v>5</v>
      </c>
      <c r="E21" s="337">
        <f>L9</f>
        <v>20</v>
      </c>
      <c r="F21" s="338">
        <f>N13</f>
        <v>20</v>
      </c>
      <c r="G21" s="336" t="s">
        <v>5</v>
      </c>
      <c r="H21" s="337">
        <f>L13</f>
        <v>14</v>
      </c>
      <c r="I21" s="338">
        <f>N17</f>
        <v>26</v>
      </c>
      <c r="J21" s="336" t="s">
        <v>5</v>
      </c>
      <c r="K21" s="336">
        <f>L17</f>
        <v>21</v>
      </c>
      <c r="L21" s="396"/>
      <c r="M21" s="397"/>
      <c r="N21" s="398"/>
      <c r="O21" s="390">
        <f>C21+F21+I21</f>
        <v>54</v>
      </c>
      <c r="P21" s="359" t="s">
        <v>5</v>
      </c>
      <c r="Q21" s="361">
        <f>E21+H21+K21</f>
        <v>55</v>
      </c>
      <c r="R21" s="374">
        <v>2</v>
      </c>
    </row>
    <row r="22" spans="1:19" ht="15.75" customHeight="1" thickBot="1" x14ac:dyDescent="0.35">
      <c r="A22" s="356"/>
      <c r="B22" s="255"/>
      <c r="C22" s="339"/>
      <c r="D22" s="340"/>
      <c r="E22" s="341"/>
      <c r="F22" s="339"/>
      <c r="G22" s="340"/>
      <c r="H22" s="341"/>
      <c r="I22" s="339"/>
      <c r="J22" s="340"/>
      <c r="K22" s="340"/>
      <c r="L22" s="399"/>
      <c r="M22" s="400"/>
      <c r="N22" s="401"/>
      <c r="O22" s="391"/>
      <c r="P22" s="360"/>
      <c r="Q22" s="362"/>
      <c r="R22" s="375"/>
    </row>
    <row r="24" spans="1:19" ht="24.9" customHeight="1" x14ac:dyDescent="0.4">
      <c r="A24" s="392" t="s">
        <v>24</v>
      </c>
      <c r="B24" s="392"/>
      <c r="C24" s="392"/>
      <c r="D24" s="392"/>
      <c r="E24" s="392"/>
      <c r="F24" s="392"/>
      <c r="G24" s="392"/>
      <c r="H24" s="392"/>
      <c r="I24" s="392"/>
      <c r="J24" s="392"/>
      <c r="K24" s="392"/>
      <c r="L24" s="392"/>
      <c r="M24" s="392"/>
      <c r="N24" s="392"/>
      <c r="O24" s="392"/>
      <c r="P24" s="392"/>
      <c r="Q24" s="392"/>
      <c r="R24" s="392"/>
    </row>
    <row r="25" spans="1:19" ht="15" customHeight="1" x14ac:dyDescent="0.3">
      <c r="A25" s="393">
        <v>1</v>
      </c>
      <c r="B25" s="389" t="str">
        <f>B7</f>
        <v>Městský nohejbalový klub Modřice, z.s. "B" - Svoboda</v>
      </c>
      <c r="C25" s="389"/>
      <c r="D25" s="389" t="s">
        <v>5</v>
      </c>
      <c r="E25" s="389" t="str">
        <f>B19</f>
        <v>Tělovýchovná jednota Radomyšl, z.s. "C" - Mandl</v>
      </c>
      <c r="F25" s="389"/>
      <c r="G25" s="389"/>
      <c r="H25" s="389"/>
      <c r="I25" s="389"/>
      <c r="J25" s="389"/>
      <c r="K25" s="389"/>
      <c r="L25" s="389"/>
      <c r="M25" s="389"/>
      <c r="N25" s="389"/>
      <c r="O25" s="54">
        <v>2</v>
      </c>
      <c r="P25" s="55" t="s">
        <v>5</v>
      </c>
      <c r="Q25" s="55">
        <v>0</v>
      </c>
      <c r="R25" s="9" t="s">
        <v>23</v>
      </c>
      <c r="S25" s="6"/>
    </row>
    <row r="26" spans="1:19" ht="15" customHeight="1" x14ac:dyDescent="0.3">
      <c r="A26" s="393"/>
      <c r="B26" s="389"/>
      <c r="C26" s="389"/>
      <c r="D26" s="389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53">
        <v>20</v>
      </c>
      <c r="P26" s="55" t="s">
        <v>5</v>
      </c>
      <c r="Q26" s="41">
        <v>8</v>
      </c>
      <c r="R26" s="9" t="s">
        <v>22</v>
      </c>
      <c r="S26" s="6"/>
    </row>
    <row r="27" spans="1:19" ht="15" customHeight="1" x14ac:dyDescent="0.3">
      <c r="A27" s="393">
        <v>2</v>
      </c>
      <c r="B27" s="389" t="str">
        <f>B11</f>
        <v>SK Liapor - Witte Karlovy Vary z.s. "A" - Gregor</v>
      </c>
      <c r="C27" s="389"/>
      <c r="D27" s="389" t="s">
        <v>5</v>
      </c>
      <c r="E27" s="389" t="str">
        <f>B15</f>
        <v>TJ Peklo nad Zdobnicí "B" - Jarkovský</v>
      </c>
      <c r="F27" s="389"/>
      <c r="G27" s="389"/>
      <c r="H27" s="389"/>
      <c r="I27" s="389"/>
      <c r="J27" s="389"/>
      <c r="K27" s="389"/>
      <c r="L27" s="389"/>
      <c r="M27" s="389"/>
      <c r="N27" s="389"/>
      <c r="O27" s="54">
        <v>2</v>
      </c>
      <c r="P27" s="55" t="s">
        <v>5</v>
      </c>
      <c r="Q27" s="55">
        <v>0</v>
      </c>
      <c r="R27" s="9" t="s">
        <v>23</v>
      </c>
    </row>
    <row r="28" spans="1:19" ht="15" customHeight="1" x14ac:dyDescent="0.3">
      <c r="A28" s="393"/>
      <c r="B28" s="389"/>
      <c r="C28" s="389"/>
      <c r="D28" s="389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53">
        <v>20</v>
      </c>
      <c r="P28" s="55" t="s">
        <v>5</v>
      </c>
      <c r="Q28" s="41">
        <v>13</v>
      </c>
      <c r="R28" s="9" t="s">
        <v>22</v>
      </c>
    </row>
    <row r="29" spans="1:19" ht="13.2" customHeight="1" x14ac:dyDescent="0.3">
      <c r="A29" s="393">
        <v>3</v>
      </c>
      <c r="B29" s="389" t="str">
        <f>B15</f>
        <v>TJ Peklo nad Zdobnicí "B" - Jarkovský</v>
      </c>
      <c r="C29" s="389"/>
      <c r="D29" s="389" t="s">
        <v>5</v>
      </c>
      <c r="E29" s="389" t="str">
        <f>B7</f>
        <v>Městský nohejbalový klub Modřice, z.s. "B" - Svoboda</v>
      </c>
      <c r="F29" s="389"/>
      <c r="G29" s="389"/>
      <c r="H29" s="389"/>
      <c r="I29" s="389"/>
      <c r="J29" s="389"/>
      <c r="K29" s="389"/>
      <c r="L29" s="389"/>
      <c r="M29" s="389"/>
      <c r="N29" s="389"/>
      <c r="O29" s="54">
        <v>0</v>
      </c>
      <c r="P29" s="55" t="s">
        <v>5</v>
      </c>
      <c r="Q29" s="55">
        <v>2</v>
      </c>
      <c r="R29" s="9" t="s">
        <v>23</v>
      </c>
    </row>
    <row r="30" spans="1:19" ht="13.2" customHeight="1" x14ac:dyDescent="0.3">
      <c r="A30" s="393"/>
      <c r="B30" s="389"/>
      <c r="C30" s="389"/>
      <c r="D30" s="389"/>
      <c r="E30" s="389"/>
      <c r="F30" s="389"/>
      <c r="G30" s="389"/>
      <c r="H30" s="389"/>
      <c r="I30" s="389"/>
      <c r="J30" s="389"/>
      <c r="K30" s="389"/>
      <c r="L30" s="389"/>
      <c r="M30" s="389"/>
      <c r="N30" s="389"/>
      <c r="O30" s="53">
        <v>6</v>
      </c>
      <c r="P30" s="55" t="s">
        <v>5</v>
      </c>
      <c r="Q30" s="41">
        <v>20</v>
      </c>
      <c r="R30" s="9" t="s">
        <v>22</v>
      </c>
    </row>
    <row r="31" spans="1:19" ht="15" customHeight="1" x14ac:dyDescent="0.3">
      <c r="A31" s="393">
        <v>4</v>
      </c>
      <c r="B31" s="389" t="str">
        <f>B11</f>
        <v>SK Liapor - Witte Karlovy Vary z.s. "A" - Gregor</v>
      </c>
      <c r="C31" s="389"/>
      <c r="D31" s="389" t="s">
        <v>5</v>
      </c>
      <c r="E31" s="389" t="str">
        <f>B19</f>
        <v>Tělovýchovná jednota Radomyšl, z.s. "C" - Mandl</v>
      </c>
      <c r="F31" s="389"/>
      <c r="G31" s="389"/>
      <c r="H31" s="389"/>
      <c r="I31" s="389"/>
      <c r="J31" s="389"/>
      <c r="K31" s="389"/>
      <c r="L31" s="389"/>
      <c r="M31" s="389"/>
      <c r="N31" s="389"/>
      <c r="O31" s="54">
        <v>0</v>
      </c>
      <c r="P31" s="55" t="s">
        <v>5</v>
      </c>
      <c r="Q31" s="55">
        <v>2</v>
      </c>
      <c r="R31" s="9" t="s">
        <v>23</v>
      </c>
    </row>
    <row r="32" spans="1:19" ht="17.25" customHeight="1" x14ac:dyDescent="0.3">
      <c r="A32" s="393"/>
      <c r="B32" s="389"/>
      <c r="C32" s="389"/>
      <c r="D32" s="389"/>
      <c r="E32" s="389"/>
      <c r="F32" s="389"/>
      <c r="G32" s="389"/>
      <c r="H32" s="389"/>
      <c r="I32" s="389"/>
      <c r="J32" s="389"/>
      <c r="K32" s="389"/>
      <c r="L32" s="389"/>
      <c r="M32" s="389"/>
      <c r="N32" s="389"/>
      <c r="O32" s="53">
        <v>14</v>
      </c>
      <c r="P32" s="55" t="s">
        <v>5</v>
      </c>
      <c r="Q32" s="41">
        <v>20</v>
      </c>
      <c r="R32" s="9" t="s">
        <v>22</v>
      </c>
    </row>
    <row r="33" spans="1:18" ht="15" customHeight="1" x14ac:dyDescent="0.3">
      <c r="A33" s="393">
        <v>5</v>
      </c>
      <c r="B33" s="389" t="str">
        <f>B19</f>
        <v>Tělovýchovná jednota Radomyšl, z.s. "C" - Mandl</v>
      </c>
      <c r="C33" s="389"/>
      <c r="D33" s="389" t="s">
        <v>5</v>
      </c>
      <c r="E33" s="389" t="str">
        <f>B15</f>
        <v>TJ Peklo nad Zdobnicí "B" - Jarkovský</v>
      </c>
      <c r="F33" s="389"/>
      <c r="G33" s="389"/>
      <c r="H33" s="389"/>
      <c r="I33" s="389"/>
      <c r="J33" s="389"/>
      <c r="K33" s="389"/>
      <c r="L33" s="389"/>
      <c r="M33" s="389"/>
      <c r="N33" s="389"/>
      <c r="O33" s="54">
        <v>2</v>
      </c>
      <c r="P33" s="55" t="s">
        <v>5</v>
      </c>
      <c r="Q33" s="55">
        <v>1</v>
      </c>
      <c r="R33" s="9" t="s">
        <v>23</v>
      </c>
    </row>
    <row r="34" spans="1:18" ht="15" customHeight="1" x14ac:dyDescent="0.3">
      <c r="A34" s="393"/>
      <c r="B34" s="389"/>
      <c r="C34" s="389"/>
      <c r="D34" s="389"/>
      <c r="E34" s="389"/>
      <c r="F34" s="389"/>
      <c r="G34" s="389"/>
      <c r="H34" s="389"/>
      <c r="I34" s="389"/>
      <c r="J34" s="389"/>
      <c r="K34" s="389"/>
      <c r="L34" s="389"/>
      <c r="M34" s="389"/>
      <c r="N34" s="389"/>
      <c r="O34" s="53">
        <v>26</v>
      </c>
      <c r="P34" s="55" t="s">
        <v>5</v>
      </c>
      <c r="Q34" s="41">
        <v>21</v>
      </c>
      <c r="R34" s="9" t="s">
        <v>22</v>
      </c>
    </row>
    <row r="35" spans="1:18" ht="15" customHeight="1" x14ac:dyDescent="0.3">
      <c r="A35" s="393">
        <v>6</v>
      </c>
      <c r="B35" s="389" t="str">
        <f>B7</f>
        <v>Městský nohejbalový klub Modřice, z.s. "B" - Svoboda</v>
      </c>
      <c r="C35" s="389"/>
      <c r="D35" s="389" t="s">
        <v>5</v>
      </c>
      <c r="E35" s="389" t="str">
        <f>B11</f>
        <v>SK Liapor - Witte Karlovy Vary z.s. "A" - Gregor</v>
      </c>
      <c r="F35" s="389"/>
      <c r="G35" s="389"/>
      <c r="H35" s="389"/>
      <c r="I35" s="389"/>
      <c r="J35" s="389"/>
      <c r="K35" s="389"/>
      <c r="L35" s="389"/>
      <c r="M35" s="389"/>
      <c r="N35" s="389"/>
      <c r="O35" s="54">
        <v>2</v>
      </c>
      <c r="P35" s="55" t="s">
        <v>5</v>
      </c>
      <c r="Q35" s="55">
        <v>0</v>
      </c>
      <c r="R35" s="9" t="s">
        <v>23</v>
      </c>
    </row>
    <row r="36" spans="1:18" ht="15" customHeight="1" x14ac:dyDescent="0.3">
      <c r="A36" s="393"/>
      <c r="B36" s="389"/>
      <c r="C36" s="389"/>
      <c r="D36" s="389"/>
      <c r="E36" s="389"/>
      <c r="F36" s="389"/>
      <c r="G36" s="389"/>
      <c r="H36" s="389"/>
      <c r="I36" s="389"/>
      <c r="J36" s="389"/>
      <c r="K36" s="389"/>
      <c r="L36" s="389"/>
      <c r="M36" s="389"/>
      <c r="N36" s="389"/>
      <c r="O36" s="53">
        <v>20</v>
      </c>
      <c r="P36" s="55" t="s">
        <v>5</v>
      </c>
      <c r="Q36" s="41">
        <v>8</v>
      </c>
      <c r="R36" s="9" t="s">
        <v>22</v>
      </c>
    </row>
    <row r="37" spans="1:18" ht="14.4" customHeight="1" x14ac:dyDescent="0.3"/>
    <row r="38" spans="1:18" ht="14.4" customHeight="1" x14ac:dyDescent="0.3"/>
    <row r="47" spans="1:18" ht="15" customHeight="1" x14ac:dyDescent="0.3"/>
    <row r="51" ht="14.4" customHeight="1" x14ac:dyDescent="0.3"/>
    <row r="52" ht="14.4" customHeight="1" x14ac:dyDescent="0.3"/>
    <row r="65" ht="15" customHeight="1" x14ac:dyDescent="0.3"/>
    <row r="69" ht="14.4" customHeight="1" x14ac:dyDescent="0.3"/>
    <row r="70" ht="14.4" customHeight="1" x14ac:dyDescent="0.3"/>
    <row r="89" ht="14.4" customHeight="1" x14ac:dyDescent="0.3"/>
    <row r="90" ht="14.4" customHeight="1" x14ac:dyDescent="0.3"/>
  </sheetData>
  <mergeCells count="150">
    <mergeCell ref="A35:A36"/>
    <mergeCell ref="B35:C36"/>
    <mergeCell ref="D35:D36"/>
    <mergeCell ref="E35:N36"/>
    <mergeCell ref="A4:B6"/>
    <mergeCell ref="C4:R4"/>
    <mergeCell ref="A31:A32"/>
    <mergeCell ref="B31:C32"/>
    <mergeCell ref="D31:D32"/>
    <mergeCell ref="E31:N32"/>
    <mergeCell ref="A33:A34"/>
    <mergeCell ref="B33:C34"/>
    <mergeCell ref="D33:D34"/>
    <mergeCell ref="E33:N34"/>
    <mergeCell ref="A27:A28"/>
    <mergeCell ref="B27:C28"/>
    <mergeCell ref="D27:D28"/>
    <mergeCell ref="E27:N28"/>
    <mergeCell ref="A29:A30"/>
    <mergeCell ref="B29:C30"/>
    <mergeCell ref="D29:D30"/>
    <mergeCell ref="E29:N30"/>
    <mergeCell ref="A24:R24"/>
    <mergeCell ref="A25:A26"/>
    <mergeCell ref="B25:C26"/>
    <mergeCell ref="D25:D26"/>
    <mergeCell ref="E25:N26"/>
    <mergeCell ref="L19:N22"/>
    <mergeCell ref="H15:H16"/>
    <mergeCell ref="L15:L16"/>
    <mergeCell ref="M15:M16"/>
    <mergeCell ref="N15:N16"/>
    <mergeCell ref="L17:L18"/>
    <mergeCell ref="B15:B18"/>
    <mergeCell ref="B19:B22"/>
    <mergeCell ref="K21:K22"/>
    <mergeCell ref="A19:A22"/>
    <mergeCell ref="C19:C20"/>
    <mergeCell ref="D19:D20"/>
    <mergeCell ref="E19:E20"/>
    <mergeCell ref="F19:F20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H21:H22"/>
    <mergeCell ref="G19:G20"/>
    <mergeCell ref="H19:H20"/>
    <mergeCell ref="I19:I20"/>
    <mergeCell ref="J19:J20"/>
    <mergeCell ref="K19:K20"/>
    <mergeCell ref="I21:I22"/>
    <mergeCell ref="J21:J22"/>
    <mergeCell ref="R21:R22"/>
    <mergeCell ref="O21:O22"/>
    <mergeCell ref="A11:A14"/>
    <mergeCell ref="R13:R14"/>
    <mergeCell ref="A15:A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I15:K18"/>
    <mergeCell ref="Q11:Q12"/>
    <mergeCell ref="O13:O14"/>
    <mergeCell ref="B11:B14"/>
    <mergeCell ref="R17:R18"/>
    <mergeCell ref="R11:R12"/>
    <mergeCell ref="O11:O12"/>
    <mergeCell ref="P11:P12"/>
    <mergeCell ref="C13:C14"/>
    <mergeCell ref="D13:D14"/>
    <mergeCell ref="E13:E14"/>
    <mergeCell ref="I13:I14"/>
    <mergeCell ref="J13:J14"/>
    <mergeCell ref="K13:K14"/>
    <mergeCell ref="L13:L14"/>
    <mergeCell ref="M13:M14"/>
    <mergeCell ref="P13:P14"/>
    <mergeCell ref="C11:C12"/>
    <mergeCell ref="D11:D12"/>
    <mergeCell ref="E11:E12"/>
    <mergeCell ref="F11:H14"/>
    <mergeCell ref="I11:I12"/>
    <mergeCell ref="J11:J12"/>
    <mergeCell ref="K11:K12"/>
    <mergeCell ref="N13:N14"/>
    <mergeCell ref="L11:L12"/>
    <mergeCell ref="M11:M12"/>
    <mergeCell ref="N11:N12"/>
    <mergeCell ref="A2:R3"/>
    <mergeCell ref="O7:O8"/>
    <mergeCell ref="P7:P8"/>
    <mergeCell ref="Q7:Q8"/>
    <mergeCell ref="R7:R8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A7:A10"/>
    <mergeCell ref="B7:B10"/>
    <mergeCell ref="R9:R10"/>
    <mergeCell ref="I9:I10"/>
    <mergeCell ref="J9:J10"/>
    <mergeCell ref="K9:K10"/>
    <mergeCell ref="P21:P22"/>
    <mergeCell ref="Q21:Q22"/>
    <mergeCell ref="C5:E6"/>
    <mergeCell ref="F5:H6"/>
    <mergeCell ref="I5:K6"/>
    <mergeCell ref="L5:N6"/>
    <mergeCell ref="P9:P10"/>
    <mergeCell ref="Q9:Q10"/>
    <mergeCell ref="C7:E10"/>
    <mergeCell ref="M17:M18"/>
    <mergeCell ref="N17:N18"/>
    <mergeCell ref="O17:O18"/>
    <mergeCell ref="P17:P18"/>
    <mergeCell ref="Q17:Q18"/>
    <mergeCell ref="O5:Q5"/>
    <mergeCell ref="O6:Q6"/>
    <mergeCell ref="F9:F10"/>
    <mergeCell ref="G9:G10"/>
    <mergeCell ref="H9:H10"/>
    <mergeCell ref="O9:O10"/>
    <mergeCell ref="L9:L10"/>
    <mergeCell ref="M9:M10"/>
    <mergeCell ref="N9:N10"/>
    <mergeCell ref="Q13:Q14"/>
  </mergeCells>
  <pageMargins left="0.11811023622047245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BB92"/>
  <sheetViews>
    <sheetView showGridLines="0" workbookViewId="0">
      <selection activeCell="T5" sqref="T5"/>
    </sheetView>
  </sheetViews>
  <sheetFormatPr defaultRowHeight="14.4" x14ac:dyDescent="0.3"/>
  <cols>
    <col min="1" max="1" width="4" customWidth="1"/>
    <col min="2" max="2" width="33.5546875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4" width="4.33203125" customWidth="1"/>
    <col min="15" max="15" width="4.6640625" customWidth="1"/>
    <col min="16" max="16" width="1.44140625" customWidth="1"/>
    <col min="17" max="17" width="4.6640625" customWidth="1"/>
    <col min="18" max="18" width="6.44140625" customWidth="1"/>
    <col min="20" max="28" width="2.6640625" customWidth="1"/>
    <col min="29" max="29" width="3" bestFit="1" customWidth="1"/>
    <col min="30" max="40" width="2.6640625" customWidth="1"/>
    <col min="41" max="41" width="3" bestFit="1" customWidth="1"/>
    <col min="42" max="52" width="2.6640625" customWidth="1"/>
    <col min="53" max="53" width="3" bestFit="1" customWidth="1"/>
    <col min="54" max="54" width="2.6640625" customWidth="1"/>
    <col min="257" max="257" width="4" customWidth="1"/>
    <col min="258" max="258" width="35.33203125" bestFit="1" customWidth="1"/>
    <col min="259" max="259" width="4.33203125" customWidth="1"/>
    <col min="260" max="260" width="1.44140625" customWidth="1"/>
    <col min="261" max="262" width="4.33203125" customWidth="1"/>
    <col min="263" max="263" width="1.44140625" customWidth="1"/>
    <col min="264" max="265" width="4.33203125" customWidth="1"/>
    <col min="266" max="266" width="1.44140625" customWidth="1"/>
    <col min="267" max="268" width="4.33203125" customWidth="1"/>
    <col min="269" max="269" width="1.44140625" customWidth="1"/>
    <col min="270" max="270" width="4.33203125" customWidth="1"/>
    <col min="271" max="271" width="4.6640625" customWidth="1"/>
    <col min="272" max="272" width="1.44140625" customWidth="1"/>
    <col min="273" max="273" width="4.6640625" customWidth="1"/>
    <col min="274" max="274" width="6.6640625" bestFit="1" customWidth="1"/>
    <col min="513" max="513" width="4" customWidth="1"/>
    <col min="514" max="514" width="35.33203125" bestFit="1" customWidth="1"/>
    <col min="515" max="515" width="4.33203125" customWidth="1"/>
    <col min="516" max="516" width="1.44140625" customWidth="1"/>
    <col min="517" max="518" width="4.33203125" customWidth="1"/>
    <col min="519" max="519" width="1.44140625" customWidth="1"/>
    <col min="520" max="521" width="4.33203125" customWidth="1"/>
    <col min="522" max="522" width="1.44140625" customWidth="1"/>
    <col min="523" max="524" width="4.33203125" customWidth="1"/>
    <col min="525" max="525" width="1.44140625" customWidth="1"/>
    <col min="526" max="526" width="4.33203125" customWidth="1"/>
    <col min="527" max="527" width="4.6640625" customWidth="1"/>
    <col min="528" max="528" width="1.44140625" customWidth="1"/>
    <col min="529" max="529" width="4.6640625" customWidth="1"/>
    <col min="530" max="530" width="6.6640625" bestFit="1" customWidth="1"/>
    <col min="769" max="769" width="4" customWidth="1"/>
    <col min="770" max="770" width="35.33203125" bestFit="1" customWidth="1"/>
    <col min="771" max="771" width="4.33203125" customWidth="1"/>
    <col min="772" max="772" width="1.44140625" customWidth="1"/>
    <col min="773" max="774" width="4.33203125" customWidth="1"/>
    <col min="775" max="775" width="1.44140625" customWidth="1"/>
    <col min="776" max="777" width="4.33203125" customWidth="1"/>
    <col min="778" max="778" width="1.44140625" customWidth="1"/>
    <col min="779" max="780" width="4.33203125" customWidth="1"/>
    <col min="781" max="781" width="1.44140625" customWidth="1"/>
    <col min="782" max="782" width="4.33203125" customWidth="1"/>
    <col min="783" max="783" width="4.6640625" customWidth="1"/>
    <col min="784" max="784" width="1.44140625" customWidth="1"/>
    <col min="785" max="785" width="4.6640625" customWidth="1"/>
    <col min="786" max="786" width="6.6640625" bestFit="1" customWidth="1"/>
    <col min="1025" max="1025" width="4" customWidth="1"/>
    <col min="1026" max="1026" width="35.33203125" bestFit="1" customWidth="1"/>
    <col min="1027" max="1027" width="4.33203125" customWidth="1"/>
    <col min="1028" max="1028" width="1.44140625" customWidth="1"/>
    <col min="1029" max="1030" width="4.33203125" customWidth="1"/>
    <col min="1031" max="1031" width="1.44140625" customWidth="1"/>
    <col min="1032" max="1033" width="4.33203125" customWidth="1"/>
    <col min="1034" max="1034" width="1.44140625" customWidth="1"/>
    <col min="1035" max="1036" width="4.33203125" customWidth="1"/>
    <col min="1037" max="1037" width="1.44140625" customWidth="1"/>
    <col min="1038" max="1038" width="4.33203125" customWidth="1"/>
    <col min="1039" max="1039" width="4.6640625" customWidth="1"/>
    <col min="1040" max="1040" width="1.44140625" customWidth="1"/>
    <col min="1041" max="1041" width="4.6640625" customWidth="1"/>
    <col min="1042" max="1042" width="6.6640625" bestFit="1" customWidth="1"/>
    <col min="1281" max="1281" width="4" customWidth="1"/>
    <col min="1282" max="1282" width="35.33203125" bestFit="1" customWidth="1"/>
    <col min="1283" max="1283" width="4.33203125" customWidth="1"/>
    <col min="1284" max="1284" width="1.44140625" customWidth="1"/>
    <col min="1285" max="1286" width="4.33203125" customWidth="1"/>
    <col min="1287" max="1287" width="1.44140625" customWidth="1"/>
    <col min="1288" max="1289" width="4.33203125" customWidth="1"/>
    <col min="1290" max="1290" width="1.44140625" customWidth="1"/>
    <col min="1291" max="1292" width="4.33203125" customWidth="1"/>
    <col min="1293" max="1293" width="1.44140625" customWidth="1"/>
    <col min="1294" max="1294" width="4.33203125" customWidth="1"/>
    <col min="1295" max="1295" width="4.6640625" customWidth="1"/>
    <col min="1296" max="1296" width="1.44140625" customWidth="1"/>
    <col min="1297" max="1297" width="4.6640625" customWidth="1"/>
    <col min="1298" max="1298" width="6.6640625" bestFit="1" customWidth="1"/>
    <col min="1537" max="1537" width="4" customWidth="1"/>
    <col min="1538" max="1538" width="35.33203125" bestFit="1" customWidth="1"/>
    <col min="1539" max="1539" width="4.33203125" customWidth="1"/>
    <col min="1540" max="1540" width="1.44140625" customWidth="1"/>
    <col min="1541" max="1542" width="4.33203125" customWidth="1"/>
    <col min="1543" max="1543" width="1.44140625" customWidth="1"/>
    <col min="1544" max="1545" width="4.33203125" customWidth="1"/>
    <col min="1546" max="1546" width="1.44140625" customWidth="1"/>
    <col min="1547" max="1548" width="4.33203125" customWidth="1"/>
    <col min="1549" max="1549" width="1.44140625" customWidth="1"/>
    <col min="1550" max="1550" width="4.33203125" customWidth="1"/>
    <col min="1551" max="1551" width="4.6640625" customWidth="1"/>
    <col min="1552" max="1552" width="1.44140625" customWidth="1"/>
    <col min="1553" max="1553" width="4.6640625" customWidth="1"/>
    <col min="1554" max="1554" width="6.6640625" bestFit="1" customWidth="1"/>
    <col min="1793" max="1793" width="4" customWidth="1"/>
    <col min="1794" max="1794" width="35.33203125" bestFit="1" customWidth="1"/>
    <col min="1795" max="1795" width="4.33203125" customWidth="1"/>
    <col min="1796" max="1796" width="1.44140625" customWidth="1"/>
    <col min="1797" max="1798" width="4.33203125" customWidth="1"/>
    <col min="1799" max="1799" width="1.44140625" customWidth="1"/>
    <col min="1800" max="1801" width="4.33203125" customWidth="1"/>
    <col min="1802" max="1802" width="1.44140625" customWidth="1"/>
    <col min="1803" max="1804" width="4.33203125" customWidth="1"/>
    <col min="1805" max="1805" width="1.44140625" customWidth="1"/>
    <col min="1806" max="1806" width="4.33203125" customWidth="1"/>
    <col min="1807" max="1807" width="4.6640625" customWidth="1"/>
    <col min="1808" max="1808" width="1.44140625" customWidth="1"/>
    <col min="1809" max="1809" width="4.6640625" customWidth="1"/>
    <col min="1810" max="1810" width="6.6640625" bestFit="1" customWidth="1"/>
    <col min="2049" max="2049" width="4" customWidth="1"/>
    <col min="2050" max="2050" width="35.33203125" bestFit="1" customWidth="1"/>
    <col min="2051" max="2051" width="4.33203125" customWidth="1"/>
    <col min="2052" max="2052" width="1.44140625" customWidth="1"/>
    <col min="2053" max="2054" width="4.33203125" customWidth="1"/>
    <col min="2055" max="2055" width="1.44140625" customWidth="1"/>
    <col min="2056" max="2057" width="4.33203125" customWidth="1"/>
    <col min="2058" max="2058" width="1.44140625" customWidth="1"/>
    <col min="2059" max="2060" width="4.33203125" customWidth="1"/>
    <col min="2061" max="2061" width="1.44140625" customWidth="1"/>
    <col min="2062" max="2062" width="4.33203125" customWidth="1"/>
    <col min="2063" max="2063" width="4.6640625" customWidth="1"/>
    <col min="2064" max="2064" width="1.44140625" customWidth="1"/>
    <col min="2065" max="2065" width="4.6640625" customWidth="1"/>
    <col min="2066" max="2066" width="6.6640625" bestFit="1" customWidth="1"/>
    <col min="2305" max="2305" width="4" customWidth="1"/>
    <col min="2306" max="2306" width="35.33203125" bestFit="1" customWidth="1"/>
    <col min="2307" max="2307" width="4.33203125" customWidth="1"/>
    <col min="2308" max="2308" width="1.44140625" customWidth="1"/>
    <col min="2309" max="2310" width="4.33203125" customWidth="1"/>
    <col min="2311" max="2311" width="1.44140625" customWidth="1"/>
    <col min="2312" max="2313" width="4.33203125" customWidth="1"/>
    <col min="2314" max="2314" width="1.44140625" customWidth="1"/>
    <col min="2315" max="2316" width="4.33203125" customWidth="1"/>
    <col min="2317" max="2317" width="1.44140625" customWidth="1"/>
    <col min="2318" max="2318" width="4.33203125" customWidth="1"/>
    <col min="2319" max="2319" width="4.6640625" customWidth="1"/>
    <col min="2320" max="2320" width="1.44140625" customWidth="1"/>
    <col min="2321" max="2321" width="4.6640625" customWidth="1"/>
    <col min="2322" max="2322" width="6.6640625" bestFit="1" customWidth="1"/>
    <col min="2561" max="2561" width="4" customWidth="1"/>
    <col min="2562" max="2562" width="35.33203125" bestFit="1" customWidth="1"/>
    <col min="2563" max="2563" width="4.33203125" customWidth="1"/>
    <col min="2564" max="2564" width="1.44140625" customWidth="1"/>
    <col min="2565" max="2566" width="4.33203125" customWidth="1"/>
    <col min="2567" max="2567" width="1.44140625" customWidth="1"/>
    <col min="2568" max="2569" width="4.33203125" customWidth="1"/>
    <col min="2570" max="2570" width="1.44140625" customWidth="1"/>
    <col min="2571" max="2572" width="4.33203125" customWidth="1"/>
    <col min="2573" max="2573" width="1.44140625" customWidth="1"/>
    <col min="2574" max="2574" width="4.33203125" customWidth="1"/>
    <col min="2575" max="2575" width="4.6640625" customWidth="1"/>
    <col min="2576" max="2576" width="1.44140625" customWidth="1"/>
    <col min="2577" max="2577" width="4.6640625" customWidth="1"/>
    <col min="2578" max="2578" width="6.6640625" bestFit="1" customWidth="1"/>
    <col min="2817" max="2817" width="4" customWidth="1"/>
    <col min="2818" max="2818" width="35.33203125" bestFit="1" customWidth="1"/>
    <col min="2819" max="2819" width="4.33203125" customWidth="1"/>
    <col min="2820" max="2820" width="1.44140625" customWidth="1"/>
    <col min="2821" max="2822" width="4.33203125" customWidth="1"/>
    <col min="2823" max="2823" width="1.44140625" customWidth="1"/>
    <col min="2824" max="2825" width="4.33203125" customWidth="1"/>
    <col min="2826" max="2826" width="1.44140625" customWidth="1"/>
    <col min="2827" max="2828" width="4.33203125" customWidth="1"/>
    <col min="2829" max="2829" width="1.44140625" customWidth="1"/>
    <col min="2830" max="2830" width="4.33203125" customWidth="1"/>
    <col min="2831" max="2831" width="4.6640625" customWidth="1"/>
    <col min="2832" max="2832" width="1.44140625" customWidth="1"/>
    <col min="2833" max="2833" width="4.6640625" customWidth="1"/>
    <col min="2834" max="2834" width="6.6640625" bestFit="1" customWidth="1"/>
    <col min="3073" max="3073" width="4" customWidth="1"/>
    <col min="3074" max="3074" width="35.33203125" bestFit="1" customWidth="1"/>
    <col min="3075" max="3075" width="4.33203125" customWidth="1"/>
    <col min="3076" max="3076" width="1.44140625" customWidth="1"/>
    <col min="3077" max="3078" width="4.33203125" customWidth="1"/>
    <col min="3079" max="3079" width="1.44140625" customWidth="1"/>
    <col min="3080" max="3081" width="4.33203125" customWidth="1"/>
    <col min="3082" max="3082" width="1.44140625" customWidth="1"/>
    <col min="3083" max="3084" width="4.33203125" customWidth="1"/>
    <col min="3085" max="3085" width="1.44140625" customWidth="1"/>
    <col min="3086" max="3086" width="4.33203125" customWidth="1"/>
    <col min="3087" max="3087" width="4.6640625" customWidth="1"/>
    <col min="3088" max="3088" width="1.44140625" customWidth="1"/>
    <col min="3089" max="3089" width="4.6640625" customWidth="1"/>
    <col min="3090" max="3090" width="6.6640625" bestFit="1" customWidth="1"/>
    <col min="3329" max="3329" width="4" customWidth="1"/>
    <col min="3330" max="3330" width="35.33203125" bestFit="1" customWidth="1"/>
    <col min="3331" max="3331" width="4.33203125" customWidth="1"/>
    <col min="3332" max="3332" width="1.44140625" customWidth="1"/>
    <col min="3333" max="3334" width="4.33203125" customWidth="1"/>
    <col min="3335" max="3335" width="1.44140625" customWidth="1"/>
    <col min="3336" max="3337" width="4.33203125" customWidth="1"/>
    <col min="3338" max="3338" width="1.44140625" customWidth="1"/>
    <col min="3339" max="3340" width="4.33203125" customWidth="1"/>
    <col min="3341" max="3341" width="1.44140625" customWidth="1"/>
    <col min="3342" max="3342" width="4.33203125" customWidth="1"/>
    <col min="3343" max="3343" width="4.6640625" customWidth="1"/>
    <col min="3344" max="3344" width="1.44140625" customWidth="1"/>
    <col min="3345" max="3345" width="4.6640625" customWidth="1"/>
    <col min="3346" max="3346" width="6.6640625" bestFit="1" customWidth="1"/>
    <col min="3585" max="3585" width="4" customWidth="1"/>
    <col min="3586" max="3586" width="35.33203125" bestFit="1" customWidth="1"/>
    <col min="3587" max="3587" width="4.33203125" customWidth="1"/>
    <col min="3588" max="3588" width="1.44140625" customWidth="1"/>
    <col min="3589" max="3590" width="4.33203125" customWidth="1"/>
    <col min="3591" max="3591" width="1.44140625" customWidth="1"/>
    <col min="3592" max="3593" width="4.33203125" customWidth="1"/>
    <col min="3594" max="3594" width="1.44140625" customWidth="1"/>
    <col min="3595" max="3596" width="4.33203125" customWidth="1"/>
    <col min="3597" max="3597" width="1.44140625" customWidth="1"/>
    <col min="3598" max="3598" width="4.33203125" customWidth="1"/>
    <col min="3599" max="3599" width="4.6640625" customWidth="1"/>
    <col min="3600" max="3600" width="1.44140625" customWidth="1"/>
    <col min="3601" max="3601" width="4.6640625" customWidth="1"/>
    <col min="3602" max="3602" width="6.6640625" bestFit="1" customWidth="1"/>
    <col min="3841" max="3841" width="4" customWidth="1"/>
    <col min="3842" max="3842" width="35.33203125" bestFit="1" customWidth="1"/>
    <col min="3843" max="3843" width="4.33203125" customWidth="1"/>
    <col min="3844" max="3844" width="1.44140625" customWidth="1"/>
    <col min="3845" max="3846" width="4.33203125" customWidth="1"/>
    <col min="3847" max="3847" width="1.44140625" customWidth="1"/>
    <col min="3848" max="3849" width="4.33203125" customWidth="1"/>
    <col min="3850" max="3850" width="1.44140625" customWidth="1"/>
    <col min="3851" max="3852" width="4.33203125" customWidth="1"/>
    <col min="3853" max="3853" width="1.44140625" customWidth="1"/>
    <col min="3854" max="3854" width="4.33203125" customWidth="1"/>
    <col min="3855" max="3855" width="4.6640625" customWidth="1"/>
    <col min="3856" max="3856" width="1.44140625" customWidth="1"/>
    <col min="3857" max="3857" width="4.6640625" customWidth="1"/>
    <col min="3858" max="3858" width="6.6640625" bestFit="1" customWidth="1"/>
    <col min="4097" max="4097" width="4" customWidth="1"/>
    <col min="4098" max="4098" width="35.33203125" bestFit="1" customWidth="1"/>
    <col min="4099" max="4099" width="4.33203125" customWidth="1"/>
    <col min="4100" max="4100" width="1.44140625" customWidth="1"/>
    <col min="4101" max="4102" width="4.33203125" customWidth="1"/>
    <col min="4103" max="4103" width="1.44140625" customWidth="1"/>
    <col min="4104" max="4105" width="4.33203125" customWidth="1"/>
    <col min="4106" max="4106" width="1.44140625" customWidth="1"/>
    <col min="4107" max="4108" width="4.33203125" customWidth="1"/>
    <col min="4109" max="4109" width="1.44140625" customWidth="1"/>
    <col min="4110" max="4110" width="4.33203125" customWidth="1"/>
    <col min="4111" max="4111" width="4.6640625" customWidth="1"/>
    <col min="4112" max="4112" width="1.44140625" customWidth="1"/>
    <col min="4113" max="4113" width="4.6640625" customWidth="1"/>
    <col min="4114" max="4114" width="6.6640625" bestFit="1" customWidth="1"/>
    <col min="4353" max="4353" width="4" customWidth="1"/>
    <col min="4354" max="4354" width="35.33203125" bestFit="1" customWidth="1"/>
    <col min="4355" max="4355" width="4.33203125" customWidth="1"/>
    <col min="4356" max="4356" width="1.44140625" customWidth="1"/>
    <col min="4357" max="4358" width="4.33203125" customWidth="1"/>
    <col min="4359" max="4359" width="1.44140625" customWidth="1"/>
    <col min="4360" max="4361" width="4.33203125" customWidth="1"/>
    <col min="4362" max="4362" width="1.44140625" customWidth="1"/>
    <col min="4363" max="4364" width="4.33203125" customWidth="1"/>
    <col min="4365" max="4365" width="1.44140625" customWidth="1"/>
    <col min="4366" max="4366" width="4.33203125" customWidth="1"/>
    <col min="4367" max="4367" width="4.6640625" customWidth="1"/>
    <col min="4368" max="4368" width="1.44140625" customWidth="1"/>
    <col min="4369" max="4369" width="4.6640625" customWidth="1"/>
    <col min="4370" max="4370" width="6.6640625" bestFit="1" customWidth="1"/>
    <col min="4609" max="4609" width="4" customWidth="1"/>
    <col min="4610" max="4610" width="35.33203125" bestFit="1" customWidth="1"/>
    <col min="4611" max="4611" width="4.33203125" customWidth="1"/>
    <col min="4612" max="4612" width="1.44140625" customWidth="1"/>
    <col min="4613" max="4614" width="4.33203125" customWidth="1"/>
    <col min="4615" max="4615" width="1.44140625" customWidth="1"/>
    <col min="4616" max="4617" width="4.33203125" customWidth="1"/>
    <col min="4618" max="4618" width="1.44140625" customWidth="1"/>
    <col min="4619" max="4620" width="4.33203125" customWidth="1"/>
    <col min="4621" max="4621" width="1.44140625" customWidth="1"/>
    <col min="4622" max="4622" width="4.33203125" customWidth="1"/>
    <col min="4623" max="4623" width="4.6640625" customWidth="1"/>
    <col min="4624" max="4624" width="1.44140625" customWidth="1"/>
    <col min="4625" max="4625" width="4.6640625" customWidth="1"/>
    <col min="4626" max="4626" width="6.6640625" bestFit="1" customWidth="1"/>
    <col min="4865" max="4865" width="4" customWidth="1"/>
    <col min="4866" max="4866" width="35.33203125" bestFit="1" customWidth="1"/>
    <col min="4867" max="4867" width="4.33203125" customWidth="1"/>
    <col min="4868" max="4868" width="1.44140625" customWidth="1"/>
    <col min="4869" max="4870" width="4.33203125" customWidth="1"/>
    <col min="4871" max="4871" width="1.44140625" customWidth="1"/>
    <col min="4872" max="4873" width="4.33203125" customWidth="1"/>
    <col min="4874" max="4874" width="1.44140625" customWidth="1"/>
    <col min="4875" max="4876" width="4.33203125" customWidth="1"/>
    <col min="4877" max="4877" width="1.44140625" customWidth="1"/>
    <col min="4878" max="4878" width="4.33203125" customWidth="1"/>
    <col min="4879" max="4879" width="4.6640625" customWidth="1"/>
    <col min="4880" max="4880" width="1.44140625" customWidth="1"/>
    <col min="4881" max="4881" width="4.6640625" customWidth="1"/>
    <col min="4882" max="4882" width="6.6640625" bestFit="1" customWidth="1"/>
    <col min="5121" max="5121" width="4" customWidth="1"/>
    <col min="5122" max="5122" width="35.33203125" bestFit="1" customWidth="1"/>
    <col min="5123" max="5123" width="4.33203125" customWidth="1"/>
    <col min="5124" max="5124" width="1.44140625" customWidth="1"/>
    <col min="5125" max="5126" width="4.33203125" customWidth="1"/>
    <col min="5127" max="5127" width="1.44140625" customWidth="1"/>
    <col min="5128" max="5129" width="4.33203125" customWidth="1"/>
    <col min="5130" max="5130" width="1.44140625" customWidth="1"/>
    <col min="5131" max="5132" width="4.33203125" customWidth="1"/>
    <col min="5133" max="5133" width="1.44140625" customWidth="1"/>
    <col min="5134" max="5134" width="4.33203125" customWidth="1"/>
    <col min="5135" max="5135" width="4.6640625" customWidth="1"/>
    <col min="5136" max="5136" width="1.44140625" customWidth="1"/>
    <col min="5137" max="5137" width="4.6640625" customWidth="1"/>
    <col min="5138" max="5138" width="6.6640625" bestFit="1" customWidth="1"/>
    <col min="5377" max="5377" width="4" customWidth="1"/>
    <col min="5378" max="5378" width="35.33203125" bestFit="1" customWidth="1"/>
    <col min="5379" max="5379" width="4.33203125" customWidth="1"/>
    <col min="5380" max="5380" width="1.44140625" customWidth="1"/>
    <col min="5381" max="5382" width="4.33203125" customWidth="1"/>
    <col min="5383" max="5383" width="1.44140625" customWidth="1"/>
    <col min="5384" max="5385" width="4.33203125" customWidth="1"/>
    <col min="5386" max="5386" width="1.44140625" customWidth="1"/>
    <col min="5387" max="5388" width="4.33203125" customWidth="1"/>
    <col min="5389" max="5389" width="1.44140625" customWidth="1"/>
    <col min="5390" max="5390" width="4.33203125" customWidth="1"/>
    <col min="5391" max="5391" width="4.6640625" customWidth="1"/>
    <col min="5392" max="5392" width="1.44140625" customWidth="1"/>
    <col min="5393" max="5393" width="4.6640625" customWidth="1"/>
    <col min="5394" max="5394" width="6.6640625" bestFit="1" customWidth="1"/>
    <col min="5633" max="5633" width="4" customWidth="1"/>
    <col min="5634" max="5634" width="35.33203125" bestFit="1" customWidth="1"/>
    <col min="5635" max="5635" width="4.33203125" customWidth="1"/>
    <col min="5636" max="5636" width="1.44140625" customWidth="1"/>
    <col min="5637" max="5638" width="4.33203125" customWidth="1"/>
    <col min="5639" max="5639" width="1.44140625" customWidth="1"/>
    <col min="5640" max="5641" width="4.33203125" customWidth="1"/>
    <col min="5642" max="5642" width="1.44140625" customWidth="1"/>
    <col min="5643" max="5644" width="4.33203125" customWidth="1"/>
    <col min="5645" max="5645" width="1.44140625" customWidth="1"/>
    <col min="5646" max="5646" width="4.33203125" customWidth="1"/>
    <col min="5647" max="5647" width="4.6640625" customWidth="1"/>
    <col min="5648" max="5648" width="1.44140625" customWidth="1"/>
    <col min="5649" max="5649" width="4.6640625" customWidth="1"/>
    <col min="5650" max="5650" width="6.6640625" bestFit="1" customWidth="1"/>
    <col min="5889" max="5889" width="4" customWidth="1"/>
    <col min="5890" max="5890" width="35.33203125" bestFit="1" customWidth="1"/>
    <col min="5891" max="5891" width="4.33203125" customWidth="1"/>
    <col min="5892" max="5892" width="1.44140625" customWidth="1"/>
    <col min="5893" max="5894" width="4.33203125" customWidth="1"/>
    <col min="5895" max="5895" width="1.44140625" customWidth="1"/>
    <col min="5896" max="5897" width="4.33203125" customWidth="1"/>
    <col min="5898" max="5898" width="1.44140625" customWidth="1"/>
    <col min="5899" max="5900" width="4.33203125" customWidth="1"/>
    <col min="5901" max="5901" width="1.44140625" customWidth="1"/>
    <col min="5902" max="5902" width="4.33203125" customWidth="1"/>
    <col min="5903" max="5903" width="4.6640625" customWidth="1"/>
    <col min="5904" max="5904" width="1.44140625" customWidth="1"/>
    <col min="5905" max="5905" width="4.6640625" customWidth="1"/>
    <col min="5906" max="5906" width="6.6640625" bestFit="1" customWidth="1"/>
    <col min="6145" max="6145" width="4" customWidth="1"/>
    <col min="6146" max="6146" width="35.33203125" bestFit="1" customWidth="1"/>
    <col min="6147" max="6147" width="4.33203125" customWidth="1"/>
    <col min="6148" max="6148" width="1.44140625" customWidth="1"/>
    <col min="6149" max="6150" width="4.33203125" customWidth="1"/>
    <col min="6151" max="6151" width="1.44140625" customWidth="1"/>
    <col min="6152" max="6153" width="4.33203125" customWidth="1"/>
    <col min="6154" max="6154" width="1.44140625" customWidth="1"/>
    <col min="6155" max="6156" width="4.33203125" customWidth="1"/>
    <col min="6157" max="6157" width="1.44140625" customWidth="1"/>
    <col min="6158" max="6158" width="4.33203125" customWidth="1"/>
    <col min="6159" max="6159" width="4.6640625" customWidth="1"/>
    <col min="6160" max="6160" width="1.44140625" customWidth="1"/>
    <col min="6161" max="6161" width="4.6640625" customWidth="1"/>
    <col min="6162" max="6162" width="6.6640625" bestFit="1" customWidth="1"/>
    <col min="6401" max="6401" width="4" customWidth="1"/>
    <col min="6402" max="6402" width="35.33203125" bestFit="1" customWidth="1"/>
    <col min="6403" max="6403" width="4.33203125" customWidth="1"/>
    <col min="6404" max="6404" width="1.44140625" customWidth="1"/>
    <col min="6405" max="6406" width="4.33203125" customWidth="1"/>
    <col min="6407" max="6407" width="1.44140625" customWidth="1"/>
    <col min="6408" max="6409" width="4.33203125" customWidth="1"/>
    <col min="6410" max="6410" width="1.44140625" customWidth="1"/>
    <col min="6411" max="6412" width="4.33203125" customWidth="1"/>
    <col min="6413" max="6413" width="1.44140625" customWidth="1"/>
    <col min="6414" max="6414" width="4.33203125" customWidth="1"/>
    <col min="6415" max="6415" width="4.6640625" customWidth="1"/>
    <col min="6416" max="6416" width="1.44140625" customWidth="1"/>
    <col min="6417" max="6417" width="4.6640625" customWidth="1"/>
    <col min="6418" max="6418" width="6.6640625" bestFit="1" customWidth="1"/>
    <col min="6657" max="6657" width="4" customWidth="1"/>
    <col min="6658" max="6658" width="35.33203125" bestFit="1" customWidth="1"/>
    <col min="6659" max="6659" width="4.33203125" customWidth="1"/>
    <col min="6660" max="6660" width="1.44140625" customWidth="1"/>
    <col min="6661" max="6662" width="4.33203125" customWidth="1"/>
    <col min="6663" max="6663" width="1.44140625" customWidth="1"/>
    <col min="6664" max="6665" width="4.33203125" customWidth="1"/>
    <col min="6666" max="6666" width="1.44140625" customWidth="1"/>
    <col min="6667" max="6668" width="4.33203125" customWidth="1"/>
    <col min="6669" max="6669" width="1.44140625" customWidth="1"/>
    <col min="6670" max="6670" width="4.33203125" customWidth="1"/>
    <col min="6671" max="6671" width="4.6640625" customWidth="1"/>
    <col min="6672" max="6672" width="1.44140625" customWidth="1"/>
    <col min="6673" max="6673" width="4.6640625" customWidth="1"/>
    <col min="6674" max="6674" width="6.6640625" bestFit="1" customWidth="1"/>
    <col min="6913" max="6913" width="4" customWidth="1"/>
    <col min="6914" max="6914" width="35.33203125" bestFit="1" customWidth="1"/>
    <col min="6915" max="6915" width="4.33203125" customWidth="1"/>
    <col min="6916" max="6916" width="1.44140625" customWidth="1"/>
    <col min="6917" max="6918" width="4.33203125" customWidth="1"/>
    <col min="6919" max="6919" width="1.44140625" customWidth="1"/>
    <col min="6920" max="6921" width="4.33203125" customWidth="1"/>
    <col min="6922" max="6922" width="1.44140625" customWidth="1"/>
    <col min="6923" max="6924" width="4.33203125" customWidth="1"/>
    <col min="6925" max="6925" width="1.44140625" customWidth="1"/>
    <col min="6926" max="6926" width="4.33203125" customWidth="1"/>
    <col min="6927" max="6927" width="4.6640625" customWidth="1"/>
    <col min="6928" max="6928" width="1.44140625" customWidth="1"/>
    <col min="6929" max="6929" width="4.6640625" customWidth="1"/>
    <col min="6930" max="6930" width="6.6640625" bestFit="1" customWidth="1"/>
    <col min="7169" max="7169" width="4" customWidth="1"/>
    <col min="7170" max="7170" width="35.33203125" bestFit="1" customWidth="1"/>
    <col min="7171" max="7171" width="4.33203125" customWidth="1"/>
    <col min="7172" max="7172" width="1.44140625" customWidth="1"/>
    <col min="7173" max="7174" width="4.33203125" customWidth="1"/>
    <col min="7175" max="7175" width="1.44140625" customWidth="1"/>
    <col min="7176" max="7177" width="4.33203125" customWidth="1"/>
    <col min="7178" max="7178" width="1.44140625" customWidth="1"/>
    <col min="7179" max="7180" width="4.33203125" customWidth="1"/>
    <col min="7181" max="7181" width="1.44140625" customWidth="1"/>
    <col min="7182" max="7182" width="4.33203125" customWidth="1"/>
    <col min="7183" max="7183" width="4.6640625" customWidth="1"/>
    <col min="7184" max="7184" width="1.44140625" customWidth="1"/>
    <col min="7185" max="7185" width="4.6640625" customWidth="1"/>
    <col min="7186" max="7186" width="6.6640625" bestFit="1" customWidth="1"/>
    <col min="7425" max="7425" width="4" customWidth="1"/>
    <col min="7426" max="7426" width="35.33203125" bestFit="1" customWidth="1"/>
    <col min="7427" max="7427" width="4.33203125" customWidth="1"/>
    <col min="7428" max="7428" width="1.44140625" customWidth="1"/>
    <col min="7429" max="7430" width="4.33203125" customWidth="1"/>
    <col min="7431" max="7431" width="1.44140625" customWidth="1"/>
    <col min="7432" max="7433" width="4.33203125" customWidth="1"/>
    <col min="7434" max="7434" width="1.44140625" customWidth="1"/>
    <col min="7435" max="7436" width="4.33203125" customWidth="1"/>
    <col min="7437" max="7437" width="1.44140625" customWidth="1"/>
    <col min="7438" max="7438" width="4.33203125" customWidth="1"/>
    <col min="7439" max="7439" width="4.6640625" customWidth="1"/>
    <col min="7440" max="7440" width="1.44140625" customWidth="1"/>
    <col min="7441" max="7441" width="4.6640625" customWidth="1"/>
    <col min="7442" max="7442" width="6.6640625" bestFit="1" customWidth="1"/>
    <col min="7681" max="7681" width="4" customWidth="1"/>
    <col min="7682" max="7682" width="35.33203125" bestFit="1" customWidth="1"/>
    <col min="7683" max="7683" width="4.33203125" customWidth="1"/>
    <col min="7684" max="7684" width="1.44140625" customWidth="1"/>
    <col min="7685" max="7686" width="4.33203125" customWidth="1"/>
    <col min="7687" max="7687" width="1.44140625" customWidth="1"/>
    <col min="7688" max="7689" width="4.33203125" customWidth="1"/>
    <col min="7690" max="7690" width="1.44140625" customWidth="1"/>
    <col min="7691" max="7692" width="4.33203125" customWidth="1"/>
    <col min="7693" max="7693" width="1.44140625" customWidth="1"/>
    <col min="7694" max="7694" width="4.33203125" customWidth="1"/>
    <col min="7695" max="7695" width="4.6640625" customWidth="1"/>
    <col min="7696" max="7696" width="1.44140625" customWidth="1"/>
    <col min="7697" max="7697" width="4.6640625" customWidth="1"/>
    <col min="7698" max="7698" width="6.6640625" bestFit="1" customWidth="1"/>
    <col min="7937" max="7937" width="4" customWidth="1"/>
    <col min="7938" max="7938" width="35.33203125" bestFit="1" customWidth="1"/>
    <col min="7939" max="7939" width="4.33203125" customWidth="1"/>
    <col min="7940" max="7940" width="1.44140625" customWidth="1"/>
    <col min="7941" max="7942" width="4.33203125" customWidth="1"/>
    <col min="7943" max="7943" width="1.44140625" customWidth="1"/>
    <col min="7944" max="7945" width="4.33203125" customWidth="1"/>
    <col min="7946" max="7946" width="1.44140625" customWidth="1"/>
    <col min="7947" max="7948" width="4.33203125" customWidth="1"/>
    <col min="7949" max="7949" width="1.44140625" customWidth="1"/>
    <col min="7950" max="7950" width="4.33203125" customWidth="1"/>
    <col min="7951" max="7951" width="4.6640625" customWidth="1"/>
    <col min="7952" max="7952" width="1.44140625" customWidth="1"/>
    <col min="7953" max="7953" width="4.6640625" customWidth="1"/>
    <col min="7954" max="7954" width="6.6640625" bestFit="1" customWidth="1"/>
    <col min="8193" max="8193" width="4" customWidth="1"/>
    <col min="8194" max="8194" width="35.33203125" bestFit="1" customWidth="1"/>
    <col min="8195" max="8195" width="4.33203125" customWidth="1"/>
    <col min="8196" max="8196" width="1.44140625" customWidth="1"/>
    <col min="8197" max="8198" width="4.33203125" customWidth="1"/>
    <col min="8199" max="8199" width="1.44140625" customWidth="1"/>
    <col min="8200" max="8201" width="4.33203125" customWidth="1"/>
    <col min="8202" max="8202" width="1.44140625" customWidth="1"/>
    <col min="8203" max="8204" width="4.33203125" customWidth="1"/>
    <col min="8205" max="8205" width="1.44140625" customWidth="1"/>
    <col min="8206" max="8206" width="4.33203125" customWidth="1"/>
    <col min="8207" max="8207" width="4.6640625" customWidth="1"/>
    <col min="8208" max="8208" width="1.44140625" customWidth="1"/>
    <col min="8209" max="8209" width="4.6640625" customWidth="1"/>
    <col min="8210" max="8210" width="6.6640625" bestFit="1" customWidth="1"/>
    <col min="8449" max="8449" width="4" customWidth="1"/>
    <col min="8450" max="8450" width="35.33203125" bestFit="1" customWidth="1"/>
    <col min="8451" max="8451" width="4.33203125" customWidth="1"/>
    <col min="8452" max="8452" width="1.44140625" customWidth="1"/>
    <col min="8453" max="8454" width="4.33203125" customWidth="1"/>
    <col min="8455" max="8455" width="1.44140625" customWidth="1"/>
    <col min="8456" max="8457" width="4.33203125" customWidth="1"/>
    <col min="8458" max="8458" width="1.44140625" customWidth="1"/>
    <col min="8459" max="8460" width="4.33203125" customWidth="1"/>
    <col min="8461" max="8461" width="1.44140625" customWidth="1"/>
    <col min="8462" max="8462" width="4.33203125" customWidth="1"/>
    <col min="8463" max="8463" width="4.6640625" customWidth="1"/>
    <col min="8464" max="8464" width="1.44140625" customWidth="1"/>
    <col min="8465" max="8465" width="4.6640625" customWidth="1"/>
    <col min="8466" max="8466" width="6.6640625" bestFit="1" customWidth="1"/>
    <col min="8705" max="8705" width="4" customWidth="1"/>
    <col min="8706" max="8706" width="35.33203125" bestFit="1" customWidth="1"/>
    <col min="8707" max="8707" width="4.33203125" customWidth="1"/>
    <col min="8708" max="8708" width="1.44140625" customWidth="1"/>
    <col min="8709" max="8710" width="4.33203125" customWidth="1"/>
    <col min="8711" max="8711" width="1.44140625" customWidth="1"/>
    <col min="8712" max="8713" width="4.33203125" customWidth="1"/>
    <col min="8714" max="8714" width="1.44140625" customWidth="1"/>
    <col min="8715" max="8716" width="4.33203125" customWidth="1"/>
    <col min="8717" max="8717" width="1.44140625" customWidth="1"/>
    <col min="8718" max="8718" width="4.33203125" customWidth="1"/>
    <col min="8719" max="8719" width="4.6640625" customWidth="1"/>
    <col min="8720" max="8720" width="1.44140625" customWidth="1"/>
    <col min="8721" max="8721" width="4.6640625" customWidth="1"/>
    <col min="8722" max="8722" width="6.6640625" bestFit="1" customWidth="1"/>
    <col min="8961" max="8961" width="4" customWidth="1"/>
    <col min="8962" max="8962" width="35.33203125" bestFit="1" customWidth="1"/>
    <col min="8963" max="8963" width="4.33203125" customWidth="1"/>
    <col min="8964" max="8964" width="1.44140625" customWidth="1"/>
    <col min="8965" max="8966" width="4.33203125" customWidth="1"/>
    <col min="8967" max="8967" width="1.44140625" customWidth="1"/>
    <col min="8968" max="8969" width="4.33203125" customWidth="1"/>
    <col min="8970" max="8970" width="1.44140625" customWidth="1"/>
    <col min="8971" max="8972" width="4.33203125" customWidth="1"/>
    <col min="8973" max="8973" width="1.44140625" customWidth="1"/>
    <col min="8974" max="8974" width="4.33203125" customWidth="1"/>
    <col min="8975" max="8975" width="4.6640625" customWidth="1"/>
    <col min="8976" max="8976" width="1.44140625" customWidth="1"/>
    <col min="8977" max="8977" width="4.6640625" customWidth="1"/>
    <col min="8978" max="8978" width="6.6640625" bestFit="1" customWidth="1"/>
    <col min="9217" max="9217" width="4" customWidth="1"/>
    <col min="9218" max="9218" width="35.33203125" bestFit="1" customWidth="1"/>
    <col min="9219" max="9219" width="4.33203125" customWidth="1"/>
    <col min="9220" max="9220" width="1.44140625" customWidth="1"/>
    <col min="9221" max="9222" width="4.33203125" customWidth="1"/>
    <col min="9223" max="9223" width="1.44140625" customWidth="1"/>
    <col min="9224" max="9225" width="4.33203125" customWidth="1"/>
    <col min="9226" max="9226" width="1.44140625" customWidth="1"/>
    <col min="9227" max="9228" width="4.33203125" customWidth="1"/>
    <col min="9229" max="9229" width="1.44140625" customWidth="1"/>
    <col min="9230" max="9230" width="4.33203125" customWidth="1"/>
    <col min="9231" max="9231" width="4.6640625" customWidth="1"/>
    <col min="9232" max="9232" width="1.44140625" customWidth="1"/>
    <col min="9233" max="9233" width="4.6640625" customWidth="1"/>
    <col min="9234" max="9234" width="6.6640625" bestFit="1" customWidth="1"/>
    <col min="9473" max="9473" width="4" customWidth="1"/>
    <col min="9474" max="9474" width="35.33203125" bestFit="1" customWidth="1"/>
    <col min="9475" max="9475" width="4.33203125" customWidth="1"/>
    <col min="9476" max="9476" width="1.44140625" customWidth="1"/>
    <col min="9477" max="9478" width="4.33203125" customWidth="1"/>
    <col min="9479" max="9479" width="1.44140625" customWidth="1"/>
    <col min="9480" max="9481" width="4.33203125" customWidth="1"/>
    <col min="9482" max="9482" width="1.44140625" customWidth="1"/>
    <col min="9483" max="9484" width="4.33203125" customWidth="1"/>
    <col min="9485" max="9485" width="1.44140625" customWidth="1"/>
    <col min="9486" max="9486" width="4.33203125" customWidth="1"/>
    <col min="9487" max="9487" width="4.6640625" customWidth="1"/>
    <col min="9488" max="9488" width="1.44140625" customWidth="1"/>
    <col min="9489" max="9489" width="4.6640625" customWidth="1"/>
    <col min="9490" max="9490" width="6.6640625" bestFit="1" customWidth="1"/>
    <col min="9729" max="9729" width="4" customWidth="1"/>
    <col min="9730" max="9730" width="35.33203125" bestFit="1" customWidth="1"/>
    <col min="9731" max="9731" width="4.33203125" customWidth="1"/>
    <col min="9732" max="9732" width="1.44140625" customWidth="1"/>
    <col min="9733" max="9734" width="4.33203125" customWidth="1"/>
    <col min="9735" max="9735" width="1.44140625" customWidth="1"/>
    <col min="9736" max="9737" width="4.33203125" customWidth="1"/>
    <col min="9738" max="9738" width="1.44140625" customWidth="1"/>
    <col min="9739" max="9740" width="4.33203125" customWidth="1"/>
    <col min="9741" max="9741" width="1.44140625" customWidth="1"/>
    <col min="9742" max="9742" width="4.33203125" customWidth="1"/>
    <col min="9743" max="9743" width="4.6640625" customWidth="1"/>
    <col min="9744" max="9744" width="1.44140625" customWidth="1"/>
    <col min="9745" max="9745" width="4.6640625" customWidth="1"/>
    <col min="9746" max="9746" width="6.6640625" bestFit="1" customWidth="1"/>
    <col min="9985" max="9985" width="4" customWidth="1"/>
    <col min="9986" max="9986" width="35.33203125" bestFit="1" customWidth="1"/>
    <col min="9987" max="9987" width="4.33203125" customWidth="1"/>
    <col min="9988" max="9988" width="1.44140625" customWidth="1"/>
    <col min="9989" max="9990" width="4.33203125" customWidth="1"/>
    <col min="9991" max="9991" width="1.44140625" customWidth="1"/>
    <col min="9992" max="9993" width="4.33203125" customWidth="1"/>
    <col min="9994" max="9994" width="1.44140625" customWidth="1"/>
    <col min="9995" max="9996" width="4.33203125" customWidth="1"/>
    <col min="9997" max="9997" width="1.44140625" customWidth="1"/>
    <col min="9998" max="9998" width="4.33203125" customWidth="1"/>
    <col min="9999" max="9999" width="4.6640625" customWidth="1"/>
    <col min="10000" max="10000" width="1.44140625" customWidth="1"/>
    <col min="10001" max="10001" width="4.6640625" customWidth="1"/>
    <col min="10002" max="10002" width="6.6640625" bestFit="1" customWidth="1"/>
    <col min="10241" max="10241" width="4" customWidth="1"/>
    <col min="10242" max="10242" width="35.33203125" bestFit="1" customWidth="1"/>
    <col min="10243" max="10243" width="4.33203125" customWidth="1"/>
    <col min="10244" max="10244" width="1.44140625" customWidth="1"/>
    <col min="10245" max="10246" width="4.33203125" customWidth="1"/>
    <col min="10247" max="10247" width="1.44140625" customWidth="1"/>
    <col min="10248" max="10249" width="4.33203125" customWidth="1"/>
    <col min="10250" max="10250" width="1.44140625" customWidth="1"/>
    <col min="10251" max="10252" width="4.33203125" customWidth="1"/>
    <col min="10253" max="10253" width="1.44140625" customWidth="1"/>
    <col min="10254" max="10254" width="4.33203125" customWidth="1"/>
    <col min="10255" max="10255" width="4.6640625" customWidth="1"/>
    <col min="10256" max="10256" width="1.44140625" customWidth="1"/>
    <col min="10257" max="10257" width="4.6640625" customWidth="1"/>
    <col min="10258" max="10258" width="6.6640625" bestFit="1" customWidth="1"/>
    <col min="10497" max="10497" width="4" customWidth="1"/>
    <col min="10498" max="10498" width="35.33203125" bestFit="1" customWidth="1"/>
    <col min="10499" max="10499" width="4.33203125" customWidth="1"/>
    <col min="10500" max="10500" width="1.44140625" customWidth="1"/>
    <col min="10501" max="10502" width="4.33203125" customWidth="1"/>
    <col min="10503" max="10503" width="1.44140625" customWidth="1"/>
    <col min="10504" max="10505" width="4.33203125" customWidth="1"/>
    <col min="10506" max="10506" width="1.44140625" customWidth="1"/>
    <col min="10507" max="10508" width="4.33203125" customWidth="1"/>
    <col min="10509" max="10509" width="1.44140625" customWidth="1"/>
    <col min="10510" max="10510" width="4.33203125" customWidth="1"/>
    <col min="10511" max="10511" width="4.6640625" customWidth="1"/>
    <col min="10512" max="10512" width="1.44140625" customWidth="1"/>
    <col min="10513" max="10513" width="4.6640625" customWidth="1"/>
    <col min="10514" max="10514" width="6.6640625" bestFit="1" customWidth="1"/>
    <col min="10753" max="10753" width="4" customWidth="1"/>
    <col min="10754" max="10754" width="35.33203125" bestFit="1" customWidth="1"/>
    <col min="10755" max="10755" width="4.33203125" customWidth="1"/>
    <col min="10756" max="10756" width="1.44140625" customWidth="1"/>
    <col min="10757" max="10758" width="4.33203125" customWidth="1"/>
    <col min="10759" max="10759" width="1.44140625" customWidth="1"/>
    <col min="10760" max="10761" width="4.33203125" customWidth="1"/>
    <col min="10762" max="10762" width="1.44140625" customWidth="1"/>
    <col min="10763" max="10764" width="4.33203125" customWidth="1"/>
    <col min="10765" max="10765" width="1.44140625" customWidth="1"/>
    <col min="10766" max="10766" width="4.33203125" customWidth="1"/>
    <col min="10767" max="10767" width="4.6640625" customWidth="1"/>
    <col min="10768" max="10768" width="1.44140625" customWidth="1"/>
    <col min="10769" max="10769" width="4.6640625" customWidth="1"/>
    <col min="10770" max="10770" width="6.6640625" bestFit="1" customWidth="1"/>
    <col min="11009" max="11009" width="4" customWidth="1"/>
    <col min="11010" max="11010" width="35.33203125" bestFit="1" customWidth="1"/>
    <col min="11011" max="11011" width="4.33203125" customWidth="1"/>
    <col min="11012" max="11012" width="1.44140625" customWidth="1"/>
    <col min="11013" max="11014" width="4.33203125" customWidth="1"/>
    <col min="11015" max="11015" width="1.44140625" customWidth="1"/>
    <col min="11016" max="11017" width="4.33203125" customWidth="1"/>
    <col min="11018" max="11018" width="1.44140625" customWidth="1"/>
    <col min="11019" max="11020" width="4.33203125" customWidth="1"/>
    <col min="11021" max="11021" width="1.44140625" customWidth="1"/>
    <col min="11022" max="11022" width="4.33203125" customWidth="1"/>
    <col min="11023" max="11023" width="4.6640625" customWidth="1"/>
    <col min="11024" max="11024" width="1.44140625" customWidth="1"/>
    <col min="11025" max="11025" width="4.6640625" customWidth="1"/>
    <col min="11026" max="11026" width="6.6640625" bestFit="1" customWidth="1"/>
    <col min="11265" max="11265" width="4" customWidth="1"/>
    <col min="11266" max="11266" width="35.33203125" bestFit="1" customWidth="1"/>
    <col min="11267" max="11267" width="4.33203125" customWidth="1"/>
    <col min="11268" max="11268" width="1.44140625" customWidth="1"/>
    <col min="11269" max="11270" width="4.33203125" customWidth="1"/>
    <col min="11271" max="11271" width="1.44140625" customWidth="1"/>
    <col min="11272" max="11273" width="4.33203125" customWidth="1"/>
    <col min="11274" max="11274" width="1.44140625" customWidth="1"/>
    <col min="11275" max="11276" width="4.33203125" customWidth="1"/>
    <col min="11277" max="11277" width="1.44140625" customWidth="1"/>
    <col min="11278" max="11278" width="4.33203125" customWidth="1"/>
    <col min="11279" max="11279" width="4.6640625" customWidth="1"/>
    <col min="11280" max="11280" width="1.44140625" customWidth="1"/>
    <col min="11281" max="11281" width="4.6640625" customWidth="1"/>
    <col min="11282" max="11282" width="6.6640625" bestFit="1" customWidth="1"/>
    <col min="11521" max="11521" width="4" customWidth="1"/>
    <col min="11522" max="11522" width="35.33203125" bestFit="1" customWidth="1"/>
    <col min="11523" max="11523" width="4.33203125" customWidth="1"/>
    <col min="11524" max="11524" width="1.44140625" customWidth="1"/>
    <col min="11525" max="11526" width="4.33203125" customWidth="1"/>
    <col min="11527" max="11527" width="1.44140625" customWidth="1"/>
    <col min="11528" max="11529" width="4.33203125" customWidth="1"/>
    <col min="11530" max="11530" width="1.44140625" customWidth="1"/>
    <col min="11531" max="11532" width="4.33203125" customWidth="1"/>
    <col min="11533" max="11533" width="1.44140625" customWidth="1"/>
    <col min="11534" max="11534" width="4.33203125" customWidth="1"/>
    <col min="11535" max="11535" width="4.6640625" customWidth="1"/>
    <col min="11536" max="11536" width="1.44140625" customWidth="1"/>
    <col min="11537" max="11537" width="4.6640625" customWidth="1"/>
    <col min="11538" max="11538" width="6.6640625" bestFit="1" customWidth="1"/>
    <col min="11777" max="11777" width="4" customWidth="1"/>
    <col min="11778" max="11778" width="35.33203125" bestFit="1" customWidth="1"/>
    <col min="11779" max="11779" width="4.33203125" customWidth="1"/>
    <col min="11780" max="11780" width="1.44140625" customWidth="1"/>
    <col min="11781" max="11782" width="4.33203125" customWidth="1"/>
    <col min="11783" max="11783" width="1.44140625" customWidth="1"/>
    <col min="11784" max="11785" width="4.33203125" customWidth="1"/>
    <col min="11786" max="11786" width="1.44140625" customWidth="1"/>
    <col min="11787" max="11788" width="4.33203125" customWidth="1"/>
    <col min="11789" max="11789" width="1.44140625" customWidth="1"/>
    <col min="11790" max="11790" width="4.33203125" customWidth="1"/>
    <col min="11791" max="11791" width="4.6640625" customWidth="1"/>
    <col min="11792" max="11792" width="1.44140625" customWidth="1"/>
    <col min="11793" max="11793" width="4.6640625" customWidth="1"/>
    <col min="11794" max="11794" width="6.6640625" bestFit="1" customWidth="1"/>
    <col min="12033" max="12033" width="4" customWidth="1"/>
    <col min="12034" max="12034" width="35.33203125" bestFit="1" customWidth="1"/>
    <col min="12035" max="12035" width="4.33203125" customWidth="1"/>
    <col min="12036" max="12036" width="1.44140625" customWidth="1"/>
    <col min="12037" max="12038" width="4.33203125" customWidth="1"/>
    <col min="12039" max="12039" width="1.44140625" customWidth="1"/>
    <col min="12040" max="12041" width="4.33203125" customWidth="1"/>
    <col min="12042" max="12042" width="1.44140625" customWidth="1"/>
    <col min="12043" max="12044" width="4.33203125" customWidth="1"/>
    <col min="12045" max="12045" width="1.44140625" customWidth="1"/>
    <col min="12046" max="12046" width="4.33203125" customWidth="1"/>
    <col min="12047" max="12047" width="4.6640625" customWidth="1"/>
    <col min="12048" max="12048" width="1.44140625" customWidth="1"/>
    <col min="12049" max="12049" width="4.6640625" customWidth="1"/>
    <col min="12050" max="12050" width="6.6640625" bestFit="1" customWidth="1"/>
    <col min="12289" max="12289" width="4" customWidth="1"/>
    <col min="12290" max="12290" width="35.33203125" bestFit="1" customWidth="1"/>
    <col min="12291" max="12291" width="4.33203125" customWidth="1"/>
    <col min="12292" max="12292" width="1.44140625" customWidth="1"/>
    <col min="12293" max="12294" width="4.33203125" customWidth="1"/>
    <col min="12295" max="12295" width="1.44140625" customWidth="1"/>
    <col min="12296" max="12297" width="4.33203125" customWidth="1"/>
    <col min="12298" max="12298" width="1.44140625" customWidth="1"/>
    <col min="12299" max="12300" width="4.33203125" customWidth="1"/>
    <col min="12301" max="12301" width="1.44140625" customWidth="1"/>
    <col min="12302" max="12302" width="4.33203125" customWidth="1"/>
    <col min="12303" max="12303" width="4.6640625" customWidth="1"/>
    <col min="12304" max="12304" width="1.44140625" customWidth="1"/>
    <col min="12305" max="12305" width="4.6640625" customWidth="1"/>
    <col min="12306" max="12306" width="6.6640625" bestFit="1" customWidth="1"/>
    <col min="12545" max="12545" width="4" customWidth="1"/>
    <col min="12546" max="12546" width="35.33203125" bestFit="1" customWidth="1"/>
    <col min="12547" max="12547" width="4.33203125" customWidth="1"/>
    <col min="12548" max="12548" width="1.44140625" customWidth="1"/>
    <col min="12549" max="12550" width="4.33203125" customWidth="1"/>
    <col min="12551" max="12551" width="1.44140625" customWidth="1"/>
    <col min="12552" max="12553" width="4.33203125" customWidth="1"/>
    <col min="12554" max="12554" width="1.44140625" customWidth="1"/>
    <col min="12555" max="12556" width="4.33203125" customWidth="1"/>
    <col min="12557" max="12557" width="1.44140625" customWidth="1"/>
    <col min="12558" max="12558" width="4.33203125" customWidth="1"/>
    <col min="12559" max="12559" width="4.6640625" customWidth="1"/>
    <col min="12560" max="12560" width="1.44140625" customWidth="1"/>
    <col min="12561" max="12561" width="4.6640625" customWidth="1"/>
    <col min="12562" max="12562" width="6.6640625" bestFit="1" customWidth="1"/>
    <col min="12801" max="12801" width="4" customWidth="1"/>
    <col min="12802" max="12802" width="35.33203125" bestFit="1" customWidth="1"/>
    <col min="12803" max="12803" width="4.33203125" customWidth="1"/>
    <col min="12804" max="12804" width="1.44140625" customWidth="1"/>
    <col min="12805" max="12806" width="4.33203125" customWidth="1"/>
    <col min="12807" max="12807" width="1.44140625" customWidth="1"/>
    <col min="12808" max="12809" width="4.33203125" customWidth="1"/>
    <col min="12810" max="12810" width="1.44140625" customWidth="1"/>
    <col min="12811" max="12812" width="4.33203125" customWidth="1"/>
    <col min="12813" max="12813" width="1.44140625" customWidth="1"/>
    <col min="12814" max="12814" width="4.33203125" customWidth="1"/>
    <col min="12815" max="12815" width="4.6640625" customWidth="1"/>
    <col min="12816" max="12816" width="1.44140625" customWidth="1"/>
    <col min="12817" max="12817" width="4.6640625" customWidth="1"/>
    <col min="12818" max="12818" width="6.6640625" bestFit="1" customWidth="1"/>
    <col min="13057" max="13057" width="4" customWidth="1"/>
    <col min="13058" max="13058" width="35.33203125" bestFit="1" customWidth="1"/>
    <col min="13059" max="13059" width="4.33203125" customWidth="1"/>
    <col min="13060" max="13060" width="1.44140625" customWidth="1"/>
    <col min="13061" max="13062" width="4.33203125" customWidth="1"/>
    <col min="13063" max="13063" width="1.44140625" customWidth="1"/>
    <col min="13064" max="13065" width="4.33203125" customWidth="1"/>
    <col min="13066" max="13066" width="1.44140625" customWidth="1"/>
    <col min="13067" max="13068" width="4.33203125" customWidth="1"/>
    <col min="13069" max="13069" width="1.44140625" customWidth="1"/>
    <col min="13070" max="13070" width="4.33203125" customWidth="1"/>
    <col min="13071" max="13071" width="4.6640625" customWidth="1"/>
    <col min="13072" max="13072" width="1.44140625" customWidth="1"/>
    <col min="13073" max="13073" width="4.6640625" customWidth="1"/>
    <col min="13074" max="13074" width="6.6640625" bestFit="1" customWidth="1"/>
    <col min="13313" max="13313" width="4" customWidth="1"/>
    <col min="13314" max="13314" width="35.33203125" bestFit="1" customWidth="1"/>
    <col min="13315" max="13315" width="4.33203125" customWidth="1"/>
    <col min="13316" max="13316" width="1.44140625" customWidth="1"/>
    <col min="13317" max="13318" width="4.33203125" customWidth="1"/>
    <col min="13319" max="13319" width="1.44140625" customWidth="1"/>
    <col min="13320" max="13321" width="4.33203125" customWidth="1"/>
    <col min="13322" max="13322" width="1.44140625" customWidth="1"/>
    <col min="13323" max="13324" width="4.33203125" customWidth="1"/>
    <col min="13325" max="13325" width="1.44140625" customWidth="1"/>
    <col min="13326" max="13326" width="4.33203125" customWidth="1"/>
    <col min="13327" max="13327" width="4.6640625" customWidth="1"/>
    <col min="13328" max="13328" width="1.44140625" customWidth="1"/>
    <col min="13329" max="13329" width="4.6640625" customWidth="1"/>
    <col min="13330" max="13330" width="6.6640625" bestFit="1" customWidth="1"/>
    <col min="13569" max="13569" width="4" customWidth="1"/>
    <col min="13570" max="13570" width="35.33203125" bestFit="1" customWidth="1"/>
    <col min="13571" max="13571" width="4.33203125" customWidth="1"/>
    <col min="13572" max="13572" width="1.44140625" customWidth="1"/>
    <col min="13573" max="13574" width="4.33203125" customWidth="1"/>
    <col min="13575" max="13575" width="1.44140625" customWidth="1"/>
    <col min="13576" max="13577" width="4.33203125" customWidth="1"/>
    <col min="13578" max="13578" width="1.44140625" customWidth="1"/>
    <col min="13579" max="13580" width="4.33203125" customWidth="1"/>
    <col min="13581" max="13581" width="1.44140625" customWidth="1"/>
    <col min="13582" max="13582" width="4.33203125" customWidth="1"/>
    <col min="13583" max="13583" width="4.6640625" customWidth="1"/>
    <col min="13584" max="13584" width="1.44140625" customWidth="1"/>
    <col min="13585" max="13585" width="4.6640625" customWidth="1"/>
    <col min="13586" max="13586" width="6.6640625" bestFit="1" customWidth="1"/>
    <col min="13825" max="13825" width="4" customWidth="1"/>
    <col min="13826" max="13826" width="35.33203125" bestFit="1" customWidth="1"/>
    <col min="13827" max="13827" width="4.33203125" customWidth="1"/>
    <col min="13828" max="13828" width="1.44140625" customWidth="1"/>
    <col min="13829" max="13830" width="4.33203125" customWidth="1"/>
    <col min="13831" max="13831" width="1.44140625" customWidth="1"/>
    <col min="13832" max="13833" width="4.33203125" customWidth="1"/>
    <col min="13834" max="13834" width="1.44140625" customWidth="1"/>
    <col min="13835" max="13836" width="4.33203125" customWidth="1"/>
    <col min="13837" max="13837" width="1.44140625" customWidth="1"/>
    <col min="13838" max="13838" width="4.33203125" customWidth="1"/>
    <col min="13839" max="13839" width="4.6640625" customWidth="1"/>
    <col min="13840" max="13840" width="1.44140625" customWidth="1"/>
    <col min="13841" max="13841" width="4.6640625" customWidth="1"/>
    <col min="13842" max="13842" width="6.6640625" bestFit="1" customWidth="1"/>
    <col min="14081" max="14081" width="4" customWidth="1"/>
    <col min="14082" max="14082" width="35.33203125" bestFit="1" customWidth="1"/>
    <col min="14083" max="14083" width="4.33203125" customWidth="1"/>
    <col min="14084" max="14084" width="1.44140625" customWidth="1"/>
    <col min="14085" max="14086" width="4.33203125" customWidth="1"/>
    <col min="14087" max="14087" width="1.44140625" customWidth="1"/>
    <col min="14088" max="14089" width="4.33203125" customWidth="1"/>
    <col min="14090" max="14090" width="1.44140625" customWidth="1"/>
    <col min="14091" max="14092" width="4.33203125" customWidth="1"/>
    <col min="14093" max="14093" width="1.44140625" customWidth="1"/>
    <col min="14094" max="14094" width="4.33203125" customWidth="1"/>
    <col min="14095" max="14095" width="4.6640625" customWidth="1"/>
    <col min="14096" max="14096" width="1.44140625" customWidth="1"/>
    <col min="14097" max="14097" width="4.6640625" customWidth="1"/>
    <col min="14098" max="14098" width="6.6640625" bestFit="1" customWidth="1"/>
    <col min="14337" max="14337" width="4" customWidth="1"/>
    <col min="14338" max="14338" width="35.33203125" bestFit="1" customWidth="1"/>
    <col min="14339" max="14339" width="4.33203125" customWidth="1"/>
    <col min="14340" max="14340" width="1.44140625" customWidth="1"/>
    <col min="14341" max="14342" width="4.33203125" customWidth="1"/>
    <col min="14343" max="14343" width="1.44140625" customWidth="1"/>
    <col min="14344" max="14345" width="4.33203125" customWidth="1"/>
    <col min="14346" max="14346" width="1.44140625" customWidth="1"/>
    <col min="14347" max="14348" width="4.33203125" customWidth="1"/>
    <col min="14349" max="14349" width="1.44140625" customWidth="1"/>
    <col min="14350" max="14350" width="4.33203125" customWidth="1"/>
    <col min="14351" max="14351" width="4.6640625" customWidth="1"/>
    <col min="14352" max="14352" width="1.44140625" customWidth="1"/>
    <col min="14353" max="14353" width="4.6640625" customWidth="1"/>
    <col min="14354" max="14354" width="6.6640625" bestFit="1" customWidth="1"/>
    <col min="14593" max="14593" width="4" customWidth="1"/>
    <col min="14594" max="14594" width="35.33203125" bestFit="1" customWidth="1"/>
    <col min="14595" max="14595" width="4.33203125" customWidth="1"/>
    <col min="14596" max="14596" width="1.44140625" customWidth="1"/>
    <col min="14597" max="14598" width="4.33203125" customWidth="1"/>
    <col min="14599" max="14599" width="1.44140625" customWidth="1"/>
    <col min="14600" max="14601" width="4.33203125" customWidth="1"/>
    <col min="14602" max="14602" width="1.44140625" customWidth="1"/>
    <col min="14603" max="14604" width="4.33203125" customWidth="1"/>
    <col min="14605" max="14605" width="1.44140625" customWidth="1"/>
    <col min="14606" max="14606" width="4.33203125" customWidth="1"/>
    <col min="14607" max="14607" width="4.6640625" customWidth="1"/>
    <col min="14608" max="14608" width="1.44140625" customWidth="1"/>
    <col min="14609" max="14609" width="4.6640625" customWidth="1"/>
    <col min="14610" max="14610" width="6.6640625" bestFit="1" customWidth="1"/>
    <col min="14849" max="14849" width="4" customWidth="1"/>
    <col min="14850" max="14850" width="35.33203125" bestFit="1" customWidth="1"/>
    <col min="14851" max="14851" width="4.33203125" customWidth="1"/>
    <col min="14852" max="14852" width="1.44140625" customWidth="1"/>
    <col min="14853" max="14854" width="4.33203125" customWidth="1"/>
    <col min="14855" max="14855" width="1.44140625" customWidth="1"/>
    <col min="14856" max="14857" width="4.33203125" customWidth="1"/>
    <col min="14858" max="14858" width="1.44140625" customWidth="1"/>
    <col min="14859" max="14860" width="4.33203125" customWidth="1"/>
    <col min="14861" max="14861" width="1.44140625" customWidth="1"/>
    <col min="14862" max="14862" width="4.33203125" customWidth="1"/>
    <col min="14863" max="14863" width="4.6640625" customWidth="1"/>
    <col min="14864" max="14864" width="1.44140625" customWidth="1"/>
    <col min="14865" max="14865" width="4.6640625" customWidth="1"/>
    <col min="14866" max="14866" width="6.6640625" bestFit="1" customWidth="1"/>
    <col min="15105" max="15105" width="4" customWidth="1"/>
    <col min="15106" max="15106" width="35.33203125" bestFit="1" customWidth="1"/>
    <col min="15107" max="15107" width="4.33203125" customWidth="1"/>
    <col min="15108" max="15108" width="1.44140625" customWidth="1"/>
    <col min="15109" max="15110" width="4.33203125" customWidth="1"/>
    <col min="15111" max="15111" width="1.44140625" customWidth="1"/>
    <col min="15112" max="15113" width="4.33203125" customWidth="1"/>
    <col min="15114" max="15114" width="1.44140625" customWidth="1"/>
    <col min="15115" max="15116" width="4.33203125" customWidth="1"/>
    <col min="15117" max="15117" width="1.44140625" customWidth="1"/>
    <col min="15118" max="15118" width="4.33203125" customWidth="1"/>
    <col min="15119" max="15119" width="4.6640625" customWidth="1"/>
    <col min="15120" max="15120" width="1.44140625" customWidth="1"/>
    <col min="15121" max="15121" width="4.6640625" customWidth="1"/>
    <col min="15122" max="15122" width="6.6640625" bestFit="1" customWidth="1"/>
    <col min="15361" max="15361" width="4" customWidth="1"/>
    <col min="15362" max="15362" width="35.33203125" bestFit="1" customWidth="1"/>
    <col min="15363" max="15363" width="4.33203125" customWidth="1"/>
    <col min="15364" max="15364" width="1.44140625" customWidth="1"/>
    <col min="15365" max="15366" width="4.33203125" customWidth="1"/>
    <col min="15367" max="15367" width="1.44140625" customWidth="1"/>
    <col min="15368" max="15369" width="4.33203125" customWidth="1"/>
    <col min="15370" max="15370" width="1.44140625" customWidth="1"/>
    <col min="15371" max="15372" width="4.33203125" customWidth="1"/>
    <col min="15373" max="15373" width="1.44140625" customWidth="1"/>
    <col min="15374" max="15374" width="4.33203125" customWidth="1"/>
    <col min="15375" max="15375" width="4.6640625" customWidth="1"/>
    <col min="15376" max="15376" width="1.44140625" customWidth="1"/>
    <col min="15377" max="15377" width="4.6640625" customWidth="1"/>
    <col min="15378" max="15378" width="6.6640625" bestFit="1" customWidth="1"/>
    <col min="15617" max="15617" width="4" customWidth="1"/>
    <col min="15618" max="15618" width="35.33203125" bestFit="1" customWidth="1"/>
    <col min="15619" max="15619" width="4.33203125" customWidth="1"/>
    <col min="15620" max="15620" width="1.44140625" customWidth="1"/>
    <col min="15621" max="15622" width="4.33203125" customWidth="1"/>
    <col min="15623" max="15623" width="1.44140625" customWidth="1"/>
    <col min="15624" max="15625" width="4.33203125" customWidth="1"/>
    <col min="15626" max="15626" width="1.44140625" customWidth="1"/>
    <col min="15627" max="15628" width="4.33203125" customWidth="1"/>
    <col min="15629" max="15629" width="1.44140625" customWidth="1"/>
    <col min="15630" max="15630" width="4.33203125" customWidth="1"/>
    <col min="15631" max="15631" width="4.6640625" customWidth="1"/>
    <col min="15632" max="15632" width="1.44140625" customWidth="1"/>
    <col min="15633" max="15633" width="4.6640625" customWidth="1"/>
    <col min="15634" max="15634" width="6.6640625" bestFit="1" customWidth="1"/>
    <col min="15873" max="15873" width="4" customWidth="1"/>
    <col min="15874" max="15874" width="35.33203125" bestFit="1" customWidth="1"/>
    <col min="15875" max="15875" width="4.33203125" customWidth="1"/>
    <col min="15876" max="15876" width="1.44140625" customWidth="1"/>
    <col min="15877" max="15878" width="4.33203125" customWidth="1"/>
    <col min="15879" max="15879" width="1.44140625" customWidth="1"/>
    <col min="15880" max="15881" width="4.33203125" customWidth="1"/>
    <col min="15882" max="15882" width="1.44140625" customWidth="1"/>
    <col min="15883" max="15884" width="4.33203125" customWidth="1"/>
    <col min="15885" max="15885" width="1.44140625" customWidth="1"/>
    <col min="15886" max="15886" width="4.33203125" customWidth="1"/>
    <col min="15887" max="15887" width="4.6640625" customWidth="1"/>
    <col min="15888" max="15888" width="1.44140625" customWidth="1"/>
    <col min="15889" max="15889" width="4.6640625" customWidth="1"/>
    <col min="15890" max="15890" width="6.6640625" bestFit="1" customWidth="1"/>
    <col min="16129" max="16129" width="4" customWidth="1"/>
    <col min="16130" max="16130" width="35.33203125" bestFit="1" customWidth="1"/>
    <col min="16131" max="16131" width="4.33203125" customWidth="1"/>
    <col min="16132" max="16132" width="1.44140625" customWidth="1"/>
    <col min="16133" max="16134" width="4.33203125" customWidth="1"/>
    <col min="16135" max="16135" width="1.44140625" customWidth="1"/>
    <col min="16136" max="16137" width="4.33203125" customWidth="1"/>
    <col min="16138" max="16138" width="1.44140625" customWidth="1"/>
    <col min="16139" max="16140" width="4.33203125" customWidth="1"/>
    <col min="16141" max="16141" width="1.44140625" customWidth="1"/>
    <col min="16142" max="16142" width="4.33203125" customWidth="1"/>
    <col min="16143" max="16143" width="4.6640625" customWidth="1"/>
    <col min="16144" max="16144" width="1.44140625" customWidth="1"/>
    <col min="16145" max="16145" width="4.6640625" customWidth="1"/>
    <col min="16146" max="16146" width="6.6640625" bestFit="1" customWidth="1"/>
  </cols>
  <sheetData>
    <row r="1" spans="1:26" ht="15" thickBot="1" x14ac:dyDescent="0.35"/>
    <row r="2" spans="1:26" x14ac:dyDescent="0.3">
      <c r="A2" s="297" t="str">
        <f>'Nasazení do skupin'!B2</f>
        <v>10. GALA MČR mladších žáků jednotlivci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4"/>
    </row>
    <row r="3" spans="1:26" ht="15" thickBot="1" x14ac:dyDescent="0.35">
      <c r="A3" s="298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300"/>
    </row>
    <row r="4" spans="1:26" ht="32.25" customHeight="1" thickBot="1" x14ac:dyDescent="0.35">
      <c r="A4" s="301" t="s">
        <v>46</v>
      </c>
      <c r="B4" s="302"/>
      <c r="C4" s="307" t="str">
        <f>'Nasazení do skupin'!B3</f>
        <v>Žďár nad Sázavou 8.9.2018</v>
      </c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9"/>
    </row>
    <row r="5" spans="1:26" x14ac:dyDescent="0.3">
      <c r="A5" s="303"/>
      <c r="B5" s="304"/>
      <c r="C5" s="293">
        <v>1</v>
      </c>
      <c r="D5" s="293"/>
      <c r="E5" s="294"/>
      <c r="F5" s="297">
        <v>2</v>
      </c>
      <c r="G5" s="293"/>
      <c r="H5" s="294"/>
      <c r="I5" s="297">
        <v>3</v>
      </c>
      <c r="J5" s="293"/>
      <c r="K5" s="294"/>
      <c r="L5" s="297">
        <v>4</v>
      </c>
      <c r="M5" s="293"/>
      <c r="N5" s="294"/>
      <c r="O5" s="310" t="s">
        <v>1</v>
      </c>
      <c r="P5" s="311"/>
      <c r="Q5" s="312"/>
      <c r="R5" s="56" t="s">
        <v>2</v>
      </c>
    </row>
    <row r="6" spans="1:26" ht="15" thickBot="1" x14ac:dyDescent="0.35">
      <c r="A6" s="305"/>
      <c r="B6" s="306"/>
      <c r="C6" s="295"/>
      <c r="D6" s="295"/>
      <c r="E6" s="296"/>
      <c r="F6" s="298"/>
      <c r="G6" s="299"/>
      <c r="H6" s="300"/>
      <c r="I6" s="298"/>
      <c r="J6" s="299"/>
      <c r="K6" s="300"/>
      <c r="L6" s="298"/>
      <c r="M6" s="299"/>
      <c r="N6" s="300"/>
      <c r="O6" s="313" t="s">
        <v>3</v>
      </c>
      <c r="P6" s="314"/>
      <c r="Q6" s="315"/>
      <c r="R6" s="57" t="s">
        <v>4</v>
      </c>
    </row>
    <row r="7" spans="1:26" ht="15" customHeight="1" x14ac:dyDescent="0.3">
      <c r="A7" s="250">
        <v>1</v>
      </c>
      <c r="B7" s="253" t="str">
        <f>'Nasazení do skupin'!B21</f>
        <v>Tělovýchovná jednota Radomyšl, z.s. "A" - Votava</v>
      </c>
      <c r="C7" s="269"/>
      <c r="D7" s="270"/>
      <c r="E7" s="271"/>
      <c r="F7" s="245"/>
      <c r="G7" s="245"/>
      <c r="H7" s="241"/>
      <c r="I7" s="243"/>
      <c r="J7" s="245"/>
      <c r="K7" s="241"/>
      <c r="L7" s="243"/>
      <c r="M7" s="245"/>
      <c r="N7" s="241"/>
      <c r="O7" s="291"/>
      <c r="P7" s="226"/>
      <c r="Q7" s="230"/>
      <c r="R7" s="233"/>
      <c r="Y7" s="47"/>
    </row>
    <row r="8" spans="1:26" ht="15.75" customHeight="1" thickBot="1" x14ac:dyDescent="0.35">
      <c r="A8" s="251"/>
      <c r="B8" s="254"/>
      <c r="C8" s="272"/>
      <c r="D8" s="273"/>
      <c r="E8" s="274"/>
      <c r="F8" s="246"/>
      <c r="G8" s="246"/>
      <c r="H8" s="242"/>
      <c r="I8" s="244"/>
      <c r="J8" s="246"/>
      <c r="K8" s="242"/>
      <c r="L8" s="244"/>
      <c r="M8" s="246"/>
      <c r="N8" s="242"/>
      <c r="O8" s="292"/>
      <c r="P8" s="227"/>
      <c r="Q8" s="231"/>
      <c r="R8" s="234"/>
    </row>
    <row r="9" spans="1:26" ht="15" customHeight="1" x14ac:dyDescent="0.3">
      <c r="A9" s="251"/>
      <c r="B9" s="254"/>
      <c r="C9" s="272"/>
      <c r="D9" s="273"/>
      <c r="E9" s="274"/>
      <c r="F9" s="219"/>
      <c r="G9" s="219"/>
      <c r="H9" s="225"/>
      <c r="I9" s="223"/>
      <c r="J9" s="219"/>
      <c r="K9" s="225"/>
      <c r="L9" s="223"/>
      <c r="M9" s="219"/>
      <c r="N9" s="225"/>
      <c r="O9" s="289"/>
      <c r="P9" s="215"/>
      <c r="Q9" s="217"/>
      <c r="R9" s="235"/>
      <c r="X9" s="47"/>
      <c r="Y9" s="47"/>
      <c r="Z9" s="47"/>
    </row>
    <row r="10" spans="1:26" ht="15.75" customHeight="1" thickBot="1" x14ac:dyDescent="0.35">
      <c r="A10" s="252"/>
      <c r="B10" s="255"/>
      <c r="C10" s="275"/>
      <c r="D10" s="276"/>
      <c r="E10" s="277"/>
      <c r="F10" s="219"/>
      <c r="G10" s="219"/>
      <c r="H10" s="225"/>
      <c r="I10" s="224"/>
      <c r="J10" s="220"/>
      <c r="K10" s="240"/>
      <c r="L10" s="224"/>
      <c r="M10" s="220"/>
      <c r="N10" s="240"/>
      <c r="O10" s="290"/>
      <c r="P10" s="216"/>
      <c r="Q10" s="218"/>
      <c r="R10" s="236"/>
      <c r="X10" s="47"/>
      <c r="Y10" s="47"/>
      <c r="Z10" s="47"/>
    </row>
    <row r="11" spans="1:26" ht="15" customHeight="1" x14ac:dyDescent="0.3">
      <c r="A11" s="250">
        <v>2</v>
      </c>
      <c r="B11" s="253" t="str">
        <f>'Nasazení do skupin'!B22</f>
        <v>Městský nohejbalový klub Modřice, z.s. "D" - Bednář</v>
      </c>
      <c r="C11" s="265"/>
      <c r="D11" s="266"/>
      <c r="E11" s="266"/>
      <c r="F11" s="256" t="s">
        <v>54</v>
      </c>
      <c r="G11" s="257"/>
      <c r="H11" s="258"/>
      <c r="I11" s="245"/>
      <c r="J11" s="245"/>
      <c r="K11" s="241"/>
      <c r="L11" s="243"/>
      <c r="M11" s="245"/>
      <c r="N11" s="241"/>
      <c r="O11" s="291"/>
      <c r="P11" s="226"/>
      <c r="Q11" s="230"/>
      <c r="R11" s="233"/>
    </row>
    <row r="12" spans="1:26" ht="15.75" customHeight="1" thickBot="1" x14ac:dyDescent="0.35">
      <c r="A12" s="251"/>
      <c r="B12" s="254"/>
      <c r="C12" s="244"/>
      <c r="D12" s="246"/>
      <c r="E12" s="246"/>
      <c r="F12" s="259"/>
      <c r="G12" s="260"/>
      <c r="H12" s="261"/>
      <c r="I12" s="246"/>
      <c r="J12" s="246"/>
      <c r="K12" s="242"/>
      <c r="L12" s="244"/>
      <c r="M12" s="246"/>
      <c r="N12" s="242"/>
      <c r="O12" s="292"/>
      <c r="P12" s="227"/>
      <c r="Q12" s="231"/>
      <c r="R12" s="234"/>
    </row>
    <row r="13" spans="1:26" ht="15" customHeight="1" x14ac:dyDescent="0.3">
      <c r="A13" s="251"/>
      <c r="B13" s="254"/>
      <c r="C13" s="223"/>
      <c r="D13" s="219"/>
      <c r="E13" s="219"/>
      <c r="F13" s="259"/>
      <c r="G13" s="260"/>
      <c r="H13" s="261"/>
      <c r="I13" s="219"/>
      <c r="J13" s="219"/>
      <c r="K13" s="225"/>
      <c r="L13" s="223"/>
      <c r="M13" s="219"/>
      <c r="N13" s="225"/>
      <c r="O13" s="289"/>
      <c r="P13" s="215"/>
      <c r="Q13" s="217"/>
      <c r="R13" s="235"/>
    </row>
    <row r="14" spans="1:26" ht="15.75" customHeight="1" thickBot="1" x14ac:dyDescent="0.35">
      <c r="A14" s="252"/>
      <c r="B14" s="255"/>
      <c r="C14" s="224"/>
      <c r="D14" s="220"/>
      <c r="E14" s="220"/>
      <c r="F14" s="262"/>
      <c r="G14" s="263"/>
      <c r="H14" s="264"/>
      <c r="I14" s="219"/>
      <c r="J14" s="219"/>
      <c r="K14" s="225"/>
      <c r="L14" s="224"/>
      <c r="M14" s="220"/>
      <c r="N14" s="240"/>
      <c r="O14" s="290"/>
      <c r="P14" s="216"/>
      <c r="Q14" s="218"/>
      <c r="R14" s="236"/>
    </row>
    <row r="15" spans="1:26" ht="15" customHeight="1" x14ac:dyDescent="0.3">
      <c r="A15" s="250">
        <v>3</v>
      </c>
      <c r="B15" s="253" t="str">
        <f>'Nasazení do skupin'!B23</f>
        <v>TJ Baník Stříbro "B" - Gaszczyk</v>
      </c>
      <c r="C15" s="243"/>
      <c r="D15" s="245"/>
      <c r="E15" s="241"/>
      <c r="F15" s="265"/>
      <c r="G15" s="266"/>
      <c r="H15" s="266"/>
      <c r="I15" s="376"/>
      <c r="J15" s="377"/>
      <c r="K15" s="378"/>
      <c r="L15" s="247"/>
      <c r="M15" s="247"/>
      <c r="N15" s="287"/>
      <c r="O15" s="291"/>
      <c r="P15" s="226"/>
      <c r="Q15" s="230"/>
      <c r="R15" s="233"/>
    </row>
    <row r="16" spans="1:26" ht="15.75" customHeight="1" thickBot="1" x14ac:dyDescent="0.35">
      <c r="A16" s="251"/>
      <c r="B16" s="254"/>
      <c r="C16" s="244"/>
      <c r="D16" s="246"/>
      <c r="E16" s="242"/>
      <c r="F16" s="244"/>
      <c r="G16" s="246"/>
      <c r="H16" s="246"/>
      <c r="I16" s="379"/>
      <c r="J16" s="380"/>
      <c r="K16" s="381"/>
      <c r="L16" s="248"/>
      <c r="M16" s="248"/>
      <c r="N16" s="288"/>
      <c r="O16" s="292"/>
      <c r="P16" s="227"/>
      <c r="Q16" s="231"/>
      <c r="R16" s="234"/>
    </row>
    <row r="17" spans="1:28" ht="15" customHeight="1" x14ac:dyDescent="0.3">
      <c r="A17" s="251"/>
      <c r="B17" s="254"/>
      <c r="C17" s="223"/>
      <c r="D17" s="219"/>
      <c r="E17" s="225"/>
      <c r="F17" s="223"/>
      <c r="G17" s="219"/>
      <c r="H17" s="219"/>
      <c r="I17" s="379"/>
      <c r="J17" s="380"/>
      <c r="K17" s="381"/>
      <c r="L17" s="267"/>
      <c r="M17" s="267"/>
      <c r="N17" s="221"/>
      <c r="O17" s="289"/>
      <c r="P17" s="215"/>
      <c r="Q17" s="217"/>
      <c r="R17" s="235"/>
    </row>
    <row r="18" spans="1:28" ht="15.75" customHeight="1" thickBot="1" x14ac:dyDescent="0.35">
      <c r="A18" s="252"/>
      <c r="B18" s="255"/>
      <c r="C18" s="224"/>
      <c r="D18" s="220"/>
      <c r="E18" s="240"/>
      <c r="F18" s="224"/>
      <c r="G18" s="220"/>
      <c r="H18" s="220"/>
      <c r="I18" s="382"/>
      <c r="J18" s="383"/>
      <c r="K18" s="384"/>
      <c r="L18" s="268"/>
      <c r="M18" s="268"/>
      <c r="N18" s="222"/>
      <c r="O18" s="290"/>
      <c r="P18" s="216"/>
      <c r="Q18" s="218"/>
      <c r="R18" s="236"/>
    </row>
    <row r="19" spans="1:28" ht="15" customHeight="1" x14ac:dyDescent="0.3">
      <c r="A19" s="250">
        <v>4</v>
      </c>
      <c r="B19" s="253" t="str">
        <f>'Nasazení do skupin'!B24</f>
        <v>SK Liapor - Witte Karlovy Vary z.s. "C" - Lebeda</v>
      </c>
      <c r="C19" s="243"/>
      <c r="D19" s="245"/>
      <c r="E19" s="241"/>
      <c r="F19" s="243"/>
      <c r="G19" s="245"/>
      <c r="H19" s="241"/>
      <c r="I19" s="265"/>
      <c r="J19" s="266"/>
      <c r="K19" s="266"/>
      <c r="L19" s="278">
        <v>2018</v>
      </c>
      <c r="M19" s="394"/>
      <c r="N19" s="395"/>
      <c r="O19" s="226"/>
      <c r="P19" s="226"/>
      <c r="Q19" s="230"/>
      <c r="R19" s="233"/>
    </row>
    <row r="20" spans="1:28" ht="15.75" customHeight="1" thickBot="1" x14ac:dyDescent="0.35">
      <c r="A20" s="251"/>
      <c r="B20" s="254"/>
      <c r="C20" s="244"/>
      <c r="D20" s="246"/>
      <c r="E20" s="242"/>
      <c r="F20" s="244"/>
      <c r="G20" s="246"/>
      <c r="H20" s="242"/>
      <c r="I20" s="244"/>
      <c r="J20" s="246"/>
      <c r="K20" s="246"/>
      <c r="L20" s="396"/>
      <c r="M20" s="397"/>
      <c r="N20" s="398"/>
      <c r="O20" s="227"/>
      <c r="P20" s="227"/>
      <c r="Q20" s="231"/>
      <c r="R20" s="234"/>
    </row>
    <row r="21" spans="1:28" ht="15" customHeight="1" x14ac:dyDescent="0.3">
      <c r="A21" s="251"/>
      <c r="B21" s="254"/>
      <c r="C21" s="223"/>
      <c r="D21" s="219"/>
      <c r="E21" s="225"/>
      <c r="F21" s="223"/>
      <c r="G21" s="219"/>
      <c r="H21" s="225"/>
      <c r="I21" s="223"/>
      <c r="J21" s="219"/>
      <c r="K21" s="219"/>
      <c r="L21" s="396"/>
      <c r="M21" s="397"/>
      <c r="N21" s="398"/>
      <c r="O21" s="228"/>
      <c r="P21" s="215"/>
      <c r="Q21" s="217"/>
      <c r="R21" s="235"/>
    </row>
    <row r="22" spans="1:28" ht="15.75" customHeight="1" thickBot="1" x14ac:dyDescent="0.35">
      <c r="A22" s="252"/>
      <c r="B22" s="255"/>
      <c r="C22" s="224"/>
      <c r="D22" s="220"/>
      <c r="E22" s="240"/>
      <c r="F22" s="224"/>
      <c r="G22" s="220"/>
      <c r="H22" s="240"/>
      <c r="I22" s="224"/>
      <c r="J22" s="220"/>
      <c r="K22" s="220"/>
      <c r="L22" s="399"/>
      <c r="M22" s="400"/>
      <c r="N22" s="401"/>
      <c r="O22" s="229"/>
      <c r="P22" s="216"/>
      <c r="Q22" s="218"/>
      <c r="R22" s="236"/>
    </row>
    <row r="24" spans="1:28" ht="24.9" customHeight="1" x14ac:dyDescent="0.4">
      <c r="A24" s="232"/>
      <c r="B24" s="232"/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47"/>
      <c r="T24" s="47"/>
      <c r="U24" s="47"/>
      <c r="V24" s="47"/>
      <c r="W24" s="47"/>
      <c r="X24" s="47"/>
      <c r="Y24" s="47"/>
      <c r="Z24" s="47"/>
      <c r="AA24" s="47"/>
      <c r="AB24" s="47"/>
    </row>
    <row r="25" spans="1:28" ht="15" customHeight="1" x14ac:dyDescent="0.3">
      <c r="A25" s="249"/>
      <c r="B25" s="237"/>
      <c r="C25" s="237"/>
      <c r="D25" s="238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48"/>
      <c r="P25" s="49"/>
      <c r="Q25" s="49"/>
      <c r="R25" s="50"/>
      <c r="S25" s="51"/>
      <c r="T25" s="47"/>
      <c r="U25" s="47"/>
      <c r="V25" s="47"/>
      <c r="W25" s="47"/>
      <c r="X25" s="47"/>
      <c r="Y25" s="47"/>
      <c r="Z25" s="47"/>
      <c r="AA25" s="47"/>
      <c r="AB25" s="47"/>
    </row>
    <row r="26" spans="1:28" ht="15" customHeight="1" x14ac:dyDescent="0.3">
      <c r="A26" s="249"/>
      <c r="B26" s="237"/>
      <c r="C26" s="237"/>
      <c r="D26" s="238"/>
      <c r="E26" s="237"/>
      <c r="F26" s="237"/>
      <c r="G26" s="237"/>
      <c r="H26" s="237"/>
      <c r="I26" s="237"/>
      <c r="J26" s="237"/>
      <c r="K26" s="237"/>
      <c r="L26" s="237"/>
      <c r="M26" s="237"/>
      <c r="N26" s="237"/>
      <c r="O26" s="52"/>
      <c r="P26" s="49"/>
      <c r="Q26" s="47"/>
      <c r="R26" s="50"/>
      <c r="S26" s="51"/>
      <c r="T26" s="47"/>
      <c r="U26" s="47"/>
      <c r="V26" s="47"/>
      <c r="W26" s="47"/>
      <c r="X26" s="47"/>
      <c r="Y26" s="47"/>
      <c r="Z26" s="47"/>
      <c r="AA26" s="47"/>
      <c r="AB26" s="47"/>
    </row>
    <row r="27" spans="1:28" ht="15" customHeight="1" x14ac:dyDescent="0.3">
      <c r="A27" s="249"/>
      <c r="B27" s="237"/>
      <c r="C27" s="237"/>
      <c r="D27" s="238"/>
      <c r="E27" s="237"/>
      <c r="F27" s="237"/>
      <c r="G27" s="237"/>
      <c r="H27" s="237"/>
      <c r="I27" s="237"/>
      <c r="J27" s="237"/>
      <c r="K27" s="237"/>
      <c r="L27" s="237"/>
      <c r="M27" s="237"/>
      <c r="N27" s="237"/>
      <c r="O27" s="48"/>
      <c r="P27" s="49"/>
      <c r="Q27" s="49"/>
      <c r="R27" s="50"/>
      <c r="S27" s="47"/>
      <c r="T27" s="47"/>
      <c r="U27" s="47"/>
      <c r="V27" s="47"/>
      <c r="W27" s="47"/>
      <c r="X27" s="47"/>
      <c r="Y27" s="47"/>
      <c r="Z27" s="47"/>
      <c r="AA27" s="47"/>
      <c r="AB27" s="47"/>
    </row>
    <row r="28" spans="1:28" ht="15" customHeight="1" x14ac:dyDescent="0.3">
      <c r="A28" s="249"/>
      <c r="B28" s="237"/>
      <c r="C28" s="237"/>
      <c r="D28" s="238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52"/>
      <c r="P28" s="49"/>
      <c r="Q28" s="47"/>
      <c r="R28" s="50"/>
      <c r="S28" s="47"/>
      <c r="T28" s="47"/>
      <c r="U28" s="47"/>
      <c r="V28" s="47"/>
      <c r="W28" s="47"/>
      <c r="X28" s="47"/>
      <c r="Y28" s="47"/>
      <c r="Z28" s="47"/>
      <c r="AA28" s="47"/>
      <c r="AB28" s="47"/>
    </row>
    <row r="29" spans="1:28" ht="13.2" customHeight="1" x14ac:dyDescent="0.3">
      <c r="A29" s="249"/>
      <c r="B29" s="237"/>
      <c r="C29" s="237"/>
      <c r="D29" s="238"/>
      <c r="E29" s="237"/>
      <c r="F29" s="237"/>
      <c r="G29" s="237"/>
      <c r="H29" s="237"/>
      <c r="I29" s="237"/>
      <c r="J29" s="237"/>
      <c r="K29" s="237"/>
      <c r="L29" s="237"/>
      <c r="M29" s="237"/>
      <c r="N29" s="237"/>
      <c r="O29" s="48"/>
      <c r="P29" s="49"/>
      <c r="Q29" s="49"/>
      <c r="R29" s="50"/>
      <c r="S29" s="47"/>
      <c r="T29" s="47"/>
      <c r="U29" s="47"/>
      <c r="V29" s="47"/>
      <c r="W29" s="47"/>
      <c r="X29" s="47"/>
      <c r="Y29" s="47"/>
      <c r="Z29" s="47"/>
      <c r="AA29" s="47"/>
      <c r="AB29" s="47"/>
    </row>
    <row r="30" spans="1:28" ht="13.2" customHeight="1" x14ac:dyDescent="0.3">
      <c r="A30" s="249"/>
      <c r="B30" s="237"/>
      <c r="C30" s="237"/>
      <c r="D30" s="238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52"/>
      <c r="P30" s="49"/>
      <c r="Q30" s="47"/>
      <c r="R30" s="50"/>
      <c r="S30" s="47"/>
      <c r="T30" s="47"/>
      <c r="U30" s="47"/>
      <c r="V30" s="47"/>
      <c r="W30" s="47"/>
      <c r="X30" s="47"/>
      <c r="Y30" s="47"/>
      <c r="Z30" s="47"/>
      <c r="AA30" s="47"/>
      <c r="AB30" s="47"/>
    </row>
    <row r="31" spans="1:28" ht="15" customHeight="1" x14ac:dyDescent="0.3">
      <c r="A31" s="249"/>
      <c r="B31" s="237"/>
      <c r="C31" s="237"/>
      <c r="D31" s="238"/>
      <c r="E31" s="237"/>
      <c r="F31" s="237"/>
      <c r="G31" s="237"/>
      <c r="H31" s="237"/>
      <c r="I31" s="237"/>
      <c r="J31" s="237"/>
      <c r="K31" s="237"/>
      <c r="L31" s="237"/>
      <c r="M31" s="237"/>
      <c r="N31" s="237"/>
      <c r="O31" s="48"/>
      <c r="P31" s="49"/>
      <c r="Q31" s="49"/>
      <c r="R31" s="50"/>
      <c r="S31" s="47"/>
      <c r="T31" s="47"/>
      <c r="U31" s="47"/>
      <c r="V31" s="47"/>
      <c r="W31" s="47"/>
      <c r="X31" s="47"/>
      <c r="Y31" s="47"/>
      <c r="Z31" s="47"/>
      <c r="AA31" s="47"/>
      <c r="AB31" s="47"/>
    </row>
    <row r="32" spans="1:28" ht="21.75" customHeight="1" x14ac:dyDescent="0.3">
      <c r="A32" s="249"/>
      <c r="B32" s="237"/>
      <c r="C32" s="237"/>
      <c r="D32" s="238"/>
      <c r="E32" s="237"/>
      <c r="F32" s="237"/>
      <c r="G32" s="237"/>
      <c r="H32" s="237"/>
      <c r="I32" s="237"/>
      <c r="J32" s="237"/>
      <c r="K32" s="237"/>
      <c r="L32" s="237"/>
      <c r="M32" s="237"/>
      <c r="N32" s="237"/>
      <c r="O32" s="52"/>
      <c r="P32" s="49"/>
      <c r="Q32" s="47"/>
      <c r="R32" s="50"/>
      <c r="S32" s="47"/>
      <c r="T32" s="47"/>
      <c r="U32" s="47"/>
      <c r="V32" s="47"/>
      <c r="W32" s="47"/>
      <c r="X32" s="47"/>
      <c r="Y32" s="47"/>
      <c r="Z32" s="47"/>
      <c r="AA32" s="47"/>
      <c r="AB32" s="47"/>
    </row>
    <row r="33" spans="1:54" ht="15" customHeight="1" x14ac:dyDescent="0.3">
      <c r="A33" s="249"/>
      <c r="B33" s="237"/>
      <c r="C33" s="237"/>
      <c r="D33" s="238"/>
      <c r="E33" s="237"/>
      <c r="F33" s="237"/>
      <c r="G33" s="237"/>
      <c r="H33" s="237"/>
      <c r="I33" s="237"/>
      <c r="J33" s="237"/>
      <c r="K33" s="237"/>
      <c r="L33" s="237"/>
      <c r="M33" s="237"/>
      <c r="N33" s="237"/>
      <c r="O33" s="48"/>
      <c r="P33" s="49"/>
      <c r="Q33" s="49"/>
      <c r="R33" s="50"/>
      <c r="S33" s="47"/>
      <c r="T33" s="47"/>
      <c r="U33" s="47"/>
      <c r="V33" s="47"/>
      <c r="W33" s="47"/>
      <c r="X33" s="47"/>
      <c r="Y33" s="47"/>
      <c r="Z33" s="47"/>
      <c r="AA33" s="47"/>
      <c r="AB33" s="47"/>
    </row>
    <row r="34" spans="1:54" ht="15" customHeight="1" x14ac:dyDescent="0.3">
      <c r="A34" s="249"/>
      <c r="B34" s="237"/>
      <c r="C34" s="237"/>
      <c r="D34" s="238"/>
      <c r="E34" s="237"/>
      <c r="F34" s="237"/>
      <c r="G34" s="237"/>
      <c r="H34" s="237"/>
      <c r="I34" s="237"/>
      <c r="J34" s="237"/>
      <c r="K34" s="237"/>
      <c r="L34" s="237"/>
      <c r="M34" s="237"/>
      <c r="N34" s="237"/>
      <c r="O34" s="52"/>
      <c r="P34" s="49"/>
      <c r="Q34" s="47"/>
      <c r="R34" s="50"/>
      <c r="S34" s="47"/>
      <c r="T34" s="47"/>
      <c r="U34" s="47"/>
      <c r="V34" s="47"/>
      <c r="W34" s="47"/>
      <c r="X34" s="47"/>
      <c r="Y34" s="47"/>
      <c r="Z34" s="47"/>
      <c r="AA34" s="47"/>
      <c r="AB34" s="47"/>
    </row>
    <row r="35" spans="1:54" ht="15" customHeight="1" x14ac:dyDescent="0.3">
      <c r="A35" s="249"/>
      <c r="B35" s="237"/>
      <c r="C35" s="237"/>
      <c r="D35" s="238"/>
      <c r="E35" s="237"/>
      <c r="F35" s="237"/>
      <c r="G35" s="237"/>
      <c r="H35" s="237"/>
      <c r="I35" s="237"/>
      <c r="J35" s="237"/>
      <c r="K35" s="237"/>
      <c r="L35" s="237"/>
      <c r="M35" s="237"/>
      <c r="N35" s="237"/>
      <c r="O35" s="48"/>
      <c r="P35" s="49"/>
      <c r="Q35" s="49"/>
      <c r="R35" s="50"/>
      <c r="S35" s="47"/>
      <c r="T35" s="47"/>
      <c r="U35" s="47"/>
      <c r="V35" s="47"/>
      <c r="W35" s="47"/>
      <c r="X35" s="47"/>
      <c r="Y35" s="47"/>
      <c r="Z35" s="47"/>
      <c r="AA35" s="47"/>
      <c r="AB35" s="47"/>
    </row>
    <row r="36" spans="1:54" ht="15" customHeight="1" x14ac:dyDescent="0.3">
      <c r="A36" s="249"/>
      <c r="B36" s="237"/>
      <c r="C36" s="237"/>
      <c r="D36" s="238"/>
      <c r="E36" s="237"/>
      <c r="F36" s="237"/>
      <c r="G36" s="237"/>
      <c r="H36" s="237"/>
      <c r="I36" s="237"/>
      <c r="J36" s="237"/>
      <c r="K36" s="237"/>
      <c r="L36" s="237"/>
      <c r="M36" s="237"/>
      <c r="N36" s="237"/>
      <c r="O36" s="52"/>
      <c r="P36" s="49"/>
      <c r="Q36" s="47"/>
      <c r="R36" s="50"/>
      <c r="S36" s="47"/>
      <c r="T36" s="47"/>
      <c r="U36" s="47"/>
      <c r="V36" s="47"/>
      <c r="W36" s="47"/>
      <c r="X36" s="47"/>
      <c r="Y36" s="47"/>
      <c r="Z36" s="47"/>
      <c r="AA36" s="47"/>
      <c r="AB36" s="47"/>
    </row>
    <row r="37" spans="1:54" ht="22.8" x14ac:dyDescent="0.4">
      <c r="P37" s="239"/>
      <c r="Q37" s="239"/>
      <c r="R37" s="45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</row>
    <row r="39" spans="1:54" x14ac:dyDescent="0.3"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</row>
    <row r="40" spans="1:54" x14ac:dyDescent="0.3"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</row>
    <row r="41" spans="1:54" ht="21" x14ac:dyDescent="0.4">
      <c r="T41" s="210"/>
      <c r="U41" s="210"/>
      <c r="V41" s="210"/>
      <c r="W41" s="210"/>
      <c r="X41" s="210"/>
      <c r="Y41" s="210"/>
      <c r="Z41" s="210"/>
      <c r="AA41" s="212"/>
      <c r="AB41" s="212"/>
      <c r="AC41" s="212"/>
      <c r="AD41" s="212"/>
      <c r="AE41" s="212"/>
      <c r="AF41" s="212"/>
      <c r="AG41" s="3"/>
      <c r="AH41" s="3"/>
      <c r="AI41" s="210"/>
      <c r="AJ41" s="210"/>
      <c r="AK41" s="210"/>
      <c r="AL41" s="210"/>
      <c r="AM41" s="210"/>
      <c r="AN41" s="210"/>
      <c r="AO41" s="8"/>
      <c r="AP41" s="7"/>
      <c r="AQ41" s="7"/>
      <c r="AR41" s="7"/>
      <c r="AS41" s="7"/>
      <c r="AT41" s="7"/>
      <c r="AU41" s="210"/>
      <c r="AV41" s="210"/>
      <c r="AW41" s="210"/>
      <c r="AX41" s="210"/>
      <c r="AY41" s="3"/>
      <c r="AZ41" s="3"/>
      <c r="BA41" s="3"/>
      <c r="BB41" s="3"/>
    </row>
    <row r="43" spans="1:54" ht="21" x14ac:dyDescent="0.4">
      <c r="T43" s="212"/>
      <c r="U43" s="212"/>
      <c r="V43" s="212"/>
      <c r="W43" s="212"/>
      <c r="X43" s="212"/>
      <c r="Y43" s="212"/>
      <c r="Z43" s="212"/>
      <c r="AA43" s="213"/>
      <c r="AB43" s="213"/>
      <c r="AC43" s="213"/>
      <c r="AD43" s="213"/>
      <c r="AE43" s="213"/>
      <c r="AF43" s="213"/>
      <c r="AG43" s="213"/>
      <c r="AH43" s="213"/>
      <c r="AI43" s="213"/>
      <c r="AJ43" s="213"/>
      <c r="AK43" s="3"/>
      <c r="AL43" s="212"/>
      <c r="AM43" s="212"/>
      <c r="AN43" s="212"/>
      <c r="AO43" s="212"/>
      <c r="AP43" s="212"/>
      <c r="AQ43" s="212"/>
      <c r="AR43" s="212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</row>
    <row r="46" spans="1:54" ht="15.6" x14ac:dyDescent="0.3">
      <c r="T46" s="214"/>
      <c r="U46" s="214"/>
      <c r="V46" s="214"/>
      <c r="W46" s="214"/>
      <c r="X46" s="214"/>
      <c r="Y46" s="214"/>
      <c r="Z46" s="4"/>
      <c r="AA46" s="214"/>
      <c r="AB46" s="214"/>
      <c r="AC46" s="4"/>
      <c r="AD46" s="4"/>
      <c r="AE46" s="4"/>
      <c r="AF46" s="214"/>
      <c r="AG46" s="214"/>
      <c r="AH46" s="214"/>
      <c r="AI46" s="214"/>
      <c r="AJ46" s="214"/>
      <c r="AK46" s="214"/>
      <c r="AL46" s="4"/>
      <c r="AM46" s="4"/>
      <c r="AN46" s="4"/>
      <c r="AO46" s="4"/>
      <c r="AP46" s="4"/>
      <c r="AQ46" s="4"/>
      <c r="AR46" s="214"/>
      <c r="AS46" s="214"/>
      <c r="AT46" s="214"/>
      <c r="AU46" s="214"/>
      <c r="AV46" s="214"/>
      <c r="AW46" s="214"/>
      <c r="AX46" s="4"/>
      <c r="AY46" s="4"/>
      <c r="AZ46" s="4"/>
      <c r="BA46" s="4"/>
      <c r="BB46" s="4"/>
    </row>
    <row r="49" spans="20:54" ht="15" customHeight="1" x14ac:dyDescent="0.3"/>
    <row r="53" spans="20:54" x14ac:dyDescent="0.3">
      <c r="T53" s="210"/>
      <c r="U53" s="210"/>
      <c r="V53" s="210"/>
      <c r="W53" s="210"/>
      <c r="X53" s="210"/>
      <c r="Y53" s="210"/>
      <c r="Z53" s="210"/>
      <c r="AA53" s="210"/>
      <c r="AB53" s="210"/>
      <c r="AC53" s="210"/>
      <c r="AD53" s="210"/>
      <c r="AE53" s="210"/>
      <c r="AF53" s="210"/>
      <c r="AG53" s="210"/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</row>
    <row r="54" spans="20:54" x14ac:dyDescent="0.3">
      <c r="T54" s="210"/>
      <c r="U54" s="210"/>
      <c r="V54" s="210"/>
      <c r="W54" s="210"/>
      <c r="X54" s="210"/>
      <c r="Y54" s="210"/>
      <c r="Z54" s="210"/>
      <c r="AA54" s="210"/>
      <c r="AB54" s="210"/>
      <c r="AC54" s="210"/>
      <c r="AD54" s="210"/>
      <c r="AE54" s="210"/>
      <c r="AF54" s="210"/>
      <c r="AG54" s="210"/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</row>
    <row r="58" spans="20:54" ht="22.8" x14ac:dyDescent="0.4">
      <c r="T58" s="211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  <c r="AF58" s="211"/>
      <c r="AG58" s="211"/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</row>
    <row r="59" spans="20:54" ht="21" x14ac:dyDescent="0.4">
      <c r="T59" s="210"/>
      <c r="U59" s="210"/>
      <c r="V59" s="210"/>
      <c r="W59" s="210"/>
      <c r="X59" s="210"/>
      <c r="Y59" s="210"/>
      <c r="Z59" s="210"/>
      <c r="AA59" s="212"/>
      <c r="AB59" s="212"/>
      <c r="AC59" s="212"/>
      <c r="AD59" s="212"/>
      <c r="AE59" s="212"/>
      <c r="AF59" s="212"/>
      <c r="AG59" s="3"/>
      <c r="AH59" s="3"/>
      <c r="AI59" s="210"/>
      <c r="AJ59" s="210"/>
      <c r="AK59" s="210"/>
      <c r="AL59" s="210"/>
      <c r="AM59" s="210"/>
      <c r="AN59" s="210"/>
      <c r="AO59" s="8"/>
      <c r="AP59" s="7"/>
      <c r="AQ59" s="7"/>
      <c r="AR59" s="7"/>
      <c r="AS59" s="7"/>
      <c r="AT59" s="7"/>
      <c r="AU59" s="210"/>
      <c r="AV59" s="210"/>
      <c r="AW59" s="210"/>
      <c r="AX59" s="210"/>
      <c r="AY59" s="3"/>
      <c r="AZ59" s="3"/>
      <c r="BA59" s="3"/>
      <c r="BB59" s="3"/>
    </row>
    <row r="61" spans="20:54" ht="21" x14ac:dyDescent="0.4">
      <c r="T61" s="212"/>
      <c r="U61" s="212"/>
      <c r="V61" s="212"/>
      <c r="W61" s="212"/>
      <c r="X61" s="212"/>
      <c r="Y61" s="212"/>
      <c r="Z61" s="212"/>
      <c r="AA61" s="213"/>
      <c r="AB61" s="213"/>
      <c r="AC61" s="213"/>
      <c r="AD61" s="213"/>
      <c r="AE61" s="213"/>
      <c r="AF61" s="213"/>
      <c r="AG61" s="213"/>
      <c r="AH61" s="213"/>
      <c r="AI61" s="213"/>
      <c r="AJ61" s="213"/>
      <c r="AK61" s="3"/>
      <c r="AL61" s="212"/>
      <c r="AM61" s="212"/>
      <c r="AN61" s="212"/>
      <c r="AO61" s="212"/>
      <c r="AP61" s="212"/>
      <c r="AQ61" s="212"/>
      <c r="AR61" s="212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</row>
    <row r="64" spans="20:54" ht="15.6" x14ac:dyDescent="0.3">
      <c r="T64" s="214"/>
      <c r="U64" s="214"/>
      <c r="V64" s="214"/>
      <c r="W64" s="214"/>
      <c r="X64" s="214"/>
      <c r="Y64" s="214"/>
      <c r="Z64" s="4"/>
      <c r="AA64" s="214"/>
      <c r="AB64" s="214"/>
      <c r="AC64" s="4"/>
      <c r="AD64" s="4"/>
      <c r="AE64" s="4"/>
      <c r="AF64" s="214"/>
      <c r="AG64" s="214"/>
      <c r="AH64" s="214"/>
      <c r="AI64" s="214"/>
      <c r="AJ64" s="214"/>
      <c r="AK64" s="214"/>
      <c r="AL64" s="4"/>
      <c r="AM64" s="4"/>
      <c r="AN64" s="4"/>
      <c r="AO64" s="4"/>
      <c r="AP64" s="4"/>
      <c r="AQ64" s="4"/>
      <c r="AR64" s="214"/>
      <c r="AS64" s="214"/>
      <c r="AT64" s="214"/>
      <c r="AU64" s="214"/>
      <c r="AV64" s="214"/>
      <c r="AW64" s="214"/>
      <c r="AX64" s="4"/>
      <c r="AY64" s="4"/>
      <c r="AZ64" s="4"/>
      <c r="BA64" s="4"/>
      <c r="BB64" s="4"/>
    </row>
    <row r="67" spans="20:54" ht="15" customHeight="1" x14ac:dyDescent="0.3"/>
    <row r="71" spans="20:54" x14ac:dyDescent="0.3">
      <c r="T71" s="210"/>
      <c r="U71" s="210"/>
      <c r="V71" s="210"/>
      <c r="W71" s="210"/>
      <c r="X71" s="210"/>
      <c r="Y71" s="210"/>
      <c r="Z71" s="210"/>
      <c r="AA71" s="210"/>
      <c r="AB71" s="210"/>
      <c r="AC71" s="210"/>
      <c r="AD71" s="210"/>
      <c r="AE71" s="210"/>
      <c r="AF71" s="210"/>
      <c r="AG71" s="210"/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</row>
    <row r="72" spans="20:54" x14ac:dyDescent="0.3">
      <c r="T72" s="210"/>
      <c r="U72" s="210"/>
      <c r="V72" s="210"/>
      <c r="W72" s="210"/>
      <c r="X72" s="210"/>
      <c r="Y72" s="210"/>
      <c r="Z72" s="210"/>
      <c r="AA72" s="210"/>
      <c r="AB72" s="210"/>
      <c r="AC72" s="210"/>
      <c r="AD72" s="210"/>
      <c r="AE72" s="210"/>
      <c r="AF72" s="210"/>
      <c r="AG72" s="210"/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</row>
    <row r="76" spans="20:54" ht="22.8" x14ac:dyDescent="0.4">
      <c r="T76" s="211"/>
      <c r="U76" s="211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  <c r="AF76" s="211"/>
      <c r="AG76" s="211"/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</row>
    <row r="78" spans="20:54" ht="22.8" x14ac:dyDescent="0.4"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/>
      <c r="AF78" s="211"/>
      <c r="AG78" s="211"/>
      <c r="AH78" s="211"/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</row>
    <row r="79" spans="20:54" ht="21" x14ac:dyDescent="0.4">
      <c r="T79" s="210"/>
      <c r="U79" s="210"/>
      <c r="V79" s="210"/>
      <c r="W79" s="210"/>
      <c r="X79" s="210"/>
      <c r="Y79" s="210"/>
      <c r="Z79" s="210"/>
      <c r="AA79" s="212"/>
      <c r="AB79" s="212"/>
      <c r="AC79" s="212"/>
      <c r="AD79" s="212"/>
      <c r="AE79" s="212"/>
      <c r="AF79" s="212"/>
      <c r="AG79" s="3"/>
      <c r="AH79" s="3"/>
      <c r="AI79" s="210"/>
      <c r="AJ79" s="210"/>
      <c r="AK79" s="210"/>
      <c r="AL79" s="210"/>
      <c r="AM79" s="210"/>
      <c r="AN79" s="210"/>
      <c r="AO79" s="8"/>
      <c r="AP79" s="7"/>
      <c r="AQ79" s="7"/>
      <c r="AR79" s="7"/>
      <c r="AS79" s="7"/>
      <c r="AT79" s="7"/>
      <c r="AU79" s="210"/>
      <c r="AV79" s="210"/>
      <c r="AW79" s="210"/>
      <c r="AX79" s="210"/>
      <c r="AY79" s="3"/>
      <c r="AZ79" s="3"/>
      <c r="BA79" s="3"/>
      <c r="BB79" s="3"/>
    </row>
    <row r="81" spans="20:54" ht="21" x14ac:dyDescent="0.4">
      <c r="T81" s="212"/>
      <c r="U81" s="212"/>
      <c r="V81" s="212"/>
      <c r="W81" s="212"/>
      <c r="X81" s="212"/>
      <c r="Y81" s="212"/>
      <c r="Z81" s="212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3"/>
      <c r="AL81" s="212"/>
      <c r="AM81" s="212"/>
      <c r="AN81" s="212"/>
      <c r="AO81" s="212"/>
      <c r="AP81" s="212"/>
      <c r="AQ81" s="212"/>
      <c r="AR81" s="212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</row>
    <row r="84" spans="20:54" ht="15.6" x14ac:dyDescent="0.3">
      <c r="T84" s="214"/>
      <c r="U84" s="214"/>
      <c r="V84" s="214"/>
      <c r="W84" s="214"/>
      <c r="X84" s="214"/>
      <c r="Y84" s="214"/>
      <c r="Z84" s="4"/>
      <c r="AA84" s="214"/>
      <c r="AB84" s="214"/>
      <c r="AC84" s="4"/>
      <c r="AD84" s="4"/>
      <c r="AE84" s="4"/>
      <c r="AF84" s="214"/>
      <c r="AG84" s="214"/>
      <c r="AH84" s="214"/>
      <c r="AI84" s="214"/>
      <c r="AJ84" s="214"/>
      <c r="AK84" s="214"/>
      <c r="AL84" s="4"/>
      <c r="AM84" s="4"/>
      <c r="AN84" s="4"/>
      <c r="AO84" s="4"/>
      <c r="AP84" s="4"/>
      <c r="AQ84" s="4"/>
      <c r="AR84" s="214"/>
      <c r="AS84" s="214"/>
      <c r="AT84" s="214"/>
      <c r="AU84" s="214"/>
      <c r="AV84" s="214"/>
      <c r="AW84" s="214"/>
      <c r="AX84" s="4"/>
      <c r="AY84" s="4"/>
      <c r="AZ84" s="4"/>
      <c r="BA84" s="4"/>
      <c r="BB84" s="4"/>
    </row>
    <row r="91" spans="20:54" x14ac:dyDescent="0.3">
      <c r="T91" s="210"/>
      <c r="U91" s="210"/>
      <c r="V91" s="210"/>
      <c r="W91" s="210"/>
      <c r="X91" s="210"/>
      <c r="Y91" s="210"/>
      <c r="Z91" s="210"/>
      <c r="AA91" s="210"/>
      <c r="AB91" s="210"/>
      <c r="AC91" s="210"/>
      <c r="AD91" s="210"/>
      <c r="AE91" s="210"/>
      <c r="AF91" s="210"/>
      <c r="AG91" s="210"/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</row>
    <row r="92" spans="20:54" x14ac:dyDescent="0.3">
      <c r="T92" s="210"/>
      <c r="U92" s="210"/>
      <c r="V92" s="210"/>
      <c r="W92" s="210"/>
      <c r="X92" s="210"/>
      <c r="Y92" s="210"/>
      <c r="Z92" s="210"/>
      <c r="AA92" s="210"/>
      <c r="AB92" s="210"/>
      <c r="AC92" s="210"/>
      <c r="AD92" s="210"/>
      <c r="AE92" s="210"/>
      <c r="AF92" s="210"/>
      <c r="AG92" s="210"/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</row>
  </sheetData>
  <mergeCells count="195">
    <mergeCell ref="A2:R3"/>
    <mergeCell ref="A4:B6"/>
    <mergeCell ref="C4:R4"/>
    <mergeCell ref="C5:E6"/>
    <mergeCell ref="F5:H6"/>
    <mergeCell ref="I5:K6"/>
    <mergeCell ref="L5:N6"/>
    <mergeCell ref="O5:Q5"/>
    <mergeCell ref="O6:Q6"/>
    <mergeCell ref="A7:A10"/>
    <mergeCell ref="C7:E10"/>
    <mergeCell ref="F7:F8"/>
    <mergeCell ref="G7:G8"/>
    <mergeCell ref="H7:H8"/>
    <mergeCell ref="I7:I8"/>
    <mergeCell ref="F9:F10"/>
    <mergeCell ref="G9:G10"/>
    <mergeCell ref="H9:H10"/>
    <mergeCell ref="I9:I10"/>
    <mergeCell ref="B7:B10"/>
    <mergeCell ref="J9:J10"/>
    <mergeCell ref="K9:K10"/>
    <mergeCell ref="L9:L10"/>
    <mergeCell ref="J7:J8"/>
    <mergeCell ref="K7:K8"/>
    <mergeCell ref="L7:L8"/>
    <mergeCell ref="M9:M10"/>
    <mergeCell ref="N9:N10"/>
    <mergeCell ref="O9:O10"/>
    <mergeCell ref="R9:R10"/>
    <mergeCell ref="P7:P8"/>
    <mergeCell ref="Q7:Q8"/>
    <mergeCell ref="R7:R8"/>
    <mergeCell ref="M7:M8"/>
    <mergeCell ref="N7:N8"/>
    <mergeCell ref="O7:O8"/>
    <mergeCell ref="O11:O12"/>
    <mergeCell ref="P11:P12"/>
    <mergeCell ref="Q11:Q12"/>
    <mergeCell ref="R11:R12"/>
    <mergeCell ref="M11:M12"/>
    <mergeCell ref="N11:N12"/>
    <mergeCell ref="P9:P10"/>
    <mergeCell ref="Q9:Q10"/>
    <mergeCell ref="I11:I12"/>
    <mergeCell ref="J11:J12"/>
    <mergeCell ref="K11:K12"/>
    <mergeCell ref="C11:C12"/>
    <mergeCell ref="D11:D12"/>
    <mergeCell ref="E11:E12"/>
    <mergeCell ref="F11:H14"/>
    <mergeCell ref="A11:A14"/>
    <mergeCell ref="R15:R16"/>
    <mergeCell ref="L15:L16"/>
    <mergeCell ref="M15:M16"/>
    <mergeCell ref="N15:N16"/>
    <mergeCell ref="O15:O16"/>
    <mergeCell ref="P15:P16"/>
    <mergeCell ref="Q15:Q16"/>
    <mergeCell ref="R13:R14"/>
    <mergeCell ref="M13:M14"/>
    <mergeCell ref="H15:H16"/>
    <mergeCell ref="I15:K18"/>
    <mergeCell ref="P13:P14"/>
    <mergeCell ref="Q13:Q14"/>
    <mergeCell ref="L11:L12"/>
    <mergeCell ref="N13:N14"/>
    <mergeCell ref="O13:O14"/>
    <mergeCell ref="O17:O18"/>
    <mergeCell ref="A15:A18"/>
    <mergeCell ref="C15:C16"/>
    <mergeCell ref="C13:C14"/>
    <mergeCell ref="D13:D14"/>
    <mergeCell ref="D15:D16"/>
    <mergeCell ref="E15:E16"/>
    <mergeCell ref="P17:P18"/>
    <mergeCell ref="Q17:Q18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L13:L14"/>
    <mergeCell ref="B11:B14"/>
    <mergeCell ref="E13:E14"/>
    <mergeCell ref="I13:I14"/>
    <mergeCell ref="J13:J14"/>
    <mergeCell ref="K13:K14"/>
    <mergeCell ref="R17:R18"/>
    <mergeCell ref="A19:A22"/>
    <mergeCell ref="C19:C20"/>
    <mergeCell ref="D19:D20"/>
    <mergeCell ref="E19:E20"/>
    <mergeCell ref="F19:F20"/>
    <mergeCell ref="P21:P22"/>
    <mergeCell ref="Q21:Q22"/>
    <mergeCell ref="R21:R22"/>
    <mergeCell ref="B15:B18"/>
    <mergeCell ref="F15:F16"/>
    <mergeCell ref="O19:O20"/>
    <mergeCell ref="P19:P20"/>
    <mergeCell ref="Q19:Q20"/>
    <mergeCell ref="E21:E22"/>
    <mergeCell ref="F21:F22"/>
    <mergeCell ref="G21:G22"/>
    <mergeCell ref="H21:H22"/>
    <mergeCell ref="O21:O22"/>
    <mergeCell ref="G15:G16"/>
    <mergeCell ref="R19:R20"/>
    <mergeCell ref="C21:C22"/>
    <mergeCell ref="D21:D22"/>
    <mergeCell ref="J19:J20"/>
    <mergeCell ref="K19:K20"/>
    <mergeCell ref="G19:G20"/>
    <mergeCell ref="H19:H20"/>
    <mergeCell ref="I19:I20"/>
    <mergeCell ref="A27:A28"/>
    <mergeCell ref="B27:C28"/>
    <mergeCell ref="D27:D28"/>
    <mergeCell ref="E27:N28"/>
    <mergeCell ref="L19:N22"/>
    <mergeCell ref="I21:I22"/>
    <mergeCell ref="J21:J22"/>
    <mergeCell ref="K21:K22"/>
    <mergeCell ref="B19:B22"/>
    <mergeCell ref="A24:R24"/>
    <mergeCell ref="A29:A30"/>
    <mergeCell ref="B29:C30"/>
    <mergeCell ref="D29:D30"/>
    <mergeCell ref="E29:N30"/>
    <mergeCell ref="A25:A26"/>
    <mergeCell ref="B25:C26"/>
    <mergeCell ref="D25:D26"/>
    <mergeCell ref="E25:N26"/>
    <mergeCell ref="P37:Q37"/>
    <mergeCell ref="T37:BB37"/>
    <mergeCell ref="A31:A32"/>
    <mergeCell ref="B31:C32"/>
    <mergeCell ref="D31:D32"/>
    <mergeCell ref="E31:N32"/>
    <mergeCell ref="A33:A34"/>
    <mergeCell ref="B33:C34"/>
    <mergeCell ref="D33:D34"/>
    <mergeCell ref="E33:N34"/>
    <mergeCell ref="A35:A36"/>
    <mergeCell ref="B35:C36"/>
    <mergeCell ref="D35:D36"/>
    <mergeCell ref="E35:N36"/>
    <mergeCell ref="T46:Y46"/>
    <mergeCell ref="AA46:AB46"/>
    <mergeCell ref="AF46:AK46"/>
    <mergeCell ref="AR46:AW46"/>
    <mergeCell ref="T53:BB54"/>
    <mergeCell ref="T58:BB58"/>
    <mergeCell ref="T39:BB40"/>
    <mergeCell ref="T41:Z41"/>
    <mergeCell ref="AA41:AF41"/>
    <mergeCell ref="AI41:AN41"/>
    <mergeCell ref="AU41:AX41"/>
    <mergeCell ref="T43:Z43"/>
    <mergeCell ref="AA43:AJ43"/>
    <mergeCell ref="AL43:AR43"/>
    <mergeCell ref="AS43:BB43"/>
    <mergeCell ref="T64:Y64"/>
    <mergeCell ref="AA64:AB64"/>
    <mergeCell ref="AF64:AK64"/>
    <mergeCell ref="AR64:AW64"/>
    <mergeCell ref="T71:BB72"/>
    <mergeCell ref="T76:BB76"/>
    <mergeCell ref="T59:Z59"/>
    <mergeCell ref="AA59:AF59"/>
    <mergeCell ref="AI59:AN59"/>
    <mergeCell ref="AU59:AX59"/>
    <mergeCell ref="T61:Z61"/>
    <mergeCell ref="AA61:AJ61"/>
    <mergeCell ref="AL61:AR61"/>
    <mergeCell ref="AS61:BB61"/>
    <mergeCell ref="T84:Y84"/>
    <mergeCell ref="AA84:AB84"/>
    <mergeCell ref="AF84:AK84"/>
    <mergeCell ref="AR84:AW84"/>
    <mergeCell ref="T91:BB92"/>
    <mergeCell ref="T78:BB78"/>
    <mergeCell ref="T79:Z79"/>
    <mergeCell ref="AA79:AF79"/>
    <mergeCell ref="AI79:AN79"/>
    <mergeCell ref="AU79:AX79"/>
    <mergeCell ref="T81:Z81"/>
    <mergeCell ref="AA81:AJ81"/>
    <mergeCell ref="AL81:AR81"/>
    <mergeCell ref="AS81:BB81"/>
  </mergeCells>
  <pageMargins left="0.11811023622047245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S92"/>
  <sheetViews>
    <sheetView showGridLines="0" workbookViewId="0">
      <selection activeCell="T4" sqref="T4"/>
    </sheetView>
  </sheetViews>
  <sheetFormatPr defaultRowHeight="14.4" x14ac:dyDescent="0.3"/>
  <cols>
    <col min="1" max="1" width="4" customWidth="1"/>
    <col min="2" max="2" width="33.5546875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4" width="4.33203125" customWidth="1"/>
    <col min="15" max="15" width="4.6640625" customWidth="1"/>
    <col min="16" max="16" width="1.44140625" customWidth="1"/>
    <col min="17" max="17" width="4.6640625" customWidth="1"/>
    <col min="18" max="18" width="6.44140625" customWidth="1"/>
    <col min="221" max="221" width="4" customWidth="1"/>
    <col min="222" max="222" width="35.33203125" bestFit="1" customWidth="1"/>
    <col min="223" max="223" width="4.33203125" customWidth="1"/>
    <col min="224" max="224" width="1.44140625" customWidth="1"/>
    <col min="225" max="226" width="4.33203125" customWidth="1"/>
    <col min="227" max="227" width="1.44140625" customWidth="1"/>
    <col min="228" max="229" width="4.33203125" customWidth="1"/>
    <col min="230" max="230" width="1.44140625" customWidth="1"/>
    <col min="231" max="232" width="4.33203125" customWidth="1"/>
    <col min="233" max="233" width="1.44140625" customWidth="1"/>
    <col min="234" max="234" width="4.33203125" customWidth="1"/>
    <col min="235" max="235" width="4.6640625" customWidth="1"/>
    <col min="236" max="236" width="1.44140625" customWidth="1"/>
    <col min="237" max="237" width="4.6640625" customWidth="1"/>
    <col min="238" max="238" width="6.6640625" bestFit="1" customWidth="1"/>
    <col min="477" max="477" width="4" customWidth="1"/>
    <col min="478" max="478" width="35.33203125" bestFit="1" customWidth="1"/>
    <col min="479" max="479" width="4.33203125" customWidth="1"/>
    <col min="480" max="480" width="1.44140625" customWidth="1"/>
    <col min="481" max="482" width="4.33203125" customWidth="1"/>
    <col min="483" max="483" width="1.44140625" customWidth="1"/>
    <col min="484" max="485" width="4.33203125" customWidth="1"/>
    <col min="486" max="486" width="1.44140625" customWidth="1"/>
    <col min="487" max="488" width="4.33203125" customWidth="1"/>
    <col min="489" max="489" width="1.44140625" customWidth="1"/>
    <col min="490" max="490" width="4.33203125" customWidth="1"/>
    <col min="491" max="491" width="4.6640625" customWidth="1"/>
    <col min="492" max="492" width="1.44140625" customWidth="1"/>
    <col min="493" max="493" width="4.6640625" customWidth="1"/>
    <col min="494" max="494" width="6.6640625" bestFit="1" customWidth="1"/>
    <col min="733" max="733" width="4" customWidth="1"/>
    <col min="734" max="734" width="35.33203125" bestFit="1" customWidth="1"/>
    <col min="735" max="735" width="4.33203125" customWidth="1"/>
    <col min="736" max="736" width="1.44140625" customWidth="1"/>
    <col min="737" max="738" width="4.33203125" customWidth="1"/>
    <col min="739" max="739" width="1.44140625" customWidth="1"/>
    <col min="740" max="741" width="4.33203125" customWidth="1"/>
    <col min="742" max="742" width="1.44140625" customWidth="1"/>
    <col min="743" max="744" width="4.33203125" customWidth="1"/>
    <col min="745" max="745" width="1.44140625" customWidth="1"/>
    <col min="746" max="746" width="4.33203125" customWidth="1"/>
    <col min="747" max="747" width="4.6640625" customWidth="1"/>
    <col min="748" max="748" width="1.44140625" customWidth="1"/>
    <col min="749" max="749" width="4.6640625" customWidth="1"/>
    <col min="750" max="750" width="6.6640625" bestFit="1" customWidth="1"/>
    <col min="989" max="989" width="4" customWidth="1"/>
    <col min="990" max="990" width="35.33203125" bestFit="1" customWidth="1"/>
    <col min="991" max="991" width="4.33203125" customWidth="1"/>
    <col min="992" max="992" width="1.44140625" customWidth="1"/>
    <col min="993" max="994" width="4.33203125" customWidth="1"/>
    <col min="995" max="995" width="1.44140625" customWidth="1"/>
    <col min="996" max="997" width="4.33203125" customWidth="1"/>
    <col min="998" max="998" width="1.44140625" customWidth="1"/>
    <col min="999" max="1000" width="4.33203125" customWidth="1"/>
    <col min="1001" max="1001" width="1.44140625" customWidth="1"/>
    <col min="1002" max="1002" width="4.33203125" customWidth="1"/>
    <col min="1003" max="1003" width="4.6640625" customWidth="1"/>
    <col min="1004" max="1004" width="1.44140625" customWidth="1"/>
    <col min="1005" max="1005" width="4.6640625" customWidth="1"/>
    <col min="1006" max="1006" width="6.6640625" bestFit="1" customWidth="1"/>
    <col min="1245" max="1245" width="4" customWidth="1"/>
    <col min="1246" max="1246" width="35.33203125" bestFit="1" customWidth="1"/>
    <col min="1247" max="1247" width="4.33203125" customWidth="1"/>
    <col min="1248" max="1248" width="1.44140625" customWidth="1"/>
    <col min="1249" max="1250" width="4.33203125" customWidth="1"/>
    <col min="1251" max="1251" width="1.44140625" customWidth="1"/>
    <col min="1252" max="1253" width="4.33203125" customWidth="1"/>
    <col min="1254" max="1254" width="1.44140625" customWidth="1"/>
    <col min="1255" max="1256" width="4.33203125" customWidth="1"/>
    <col min="1257" max="1257" width="1.44140625" customWidth="1"/>
    <col min="1258" max="1258" width="4.33203125" customWidth="1"/>
    <col min="1259" max="1259" width="4.6640625" customWidth="1"/>
    <col min="1260" max="1260" width="1.44140625" customWidth="1"/>
    <col min="1261" max="1261" width="4.6640625" customWidth="1"/>
    <col min="1262" max="1262" width="6.6640625" bestFit="1" customWidth="1"/>
    <col min="1501" max="1501" width="4" customWidth="1"/>
    <col min="1502" max="1502" width="35.33203125" bestFit="1" customWidth="1"/>
    <col min="1503" max="1503" width="4.33203125" customWidth="1"/>
    <col min="1504" max="1504" width="1.44140625" customWidth="1"/>
    <col min="1505" max="1506" width="4.33203125" customWidth="1"/>
    <col min="1507" max="1507" width="1.44140625" customWidth="1"/>
    <col min="1508" max="1509" width="4.33203125" customWidth="1"/>
    <col min="1510" max="1510" width="1.44140625" customWidth="1"/>
    <col min="1511" max="1512" width="4.33203125" customWidth="1"/>
    <col min="1513" max="1513" width="1.44140625" customWidth="1"/>
    <col min="1514" max="1514" width="4.33203125" customWidth="1"/>
    <col min="1515" max="1515" width="4.6640625" customWidth="1"/>
    <col min="1516" max="1516" width="1.44140625" customWidth="1"/>
    <col min="1517" max="1517" width="4.6640625" customWidth="1"/>
    <col min="1518" max="1518" width="6.6640625" bestFit="1" customWidth="1"/>
    <col min="1757" max="1757" width="4" customWidth="1"/>
    <col min="1758" max="1758" width="35.33203125" bestFit="1" customWidth="1"/>
    <col min="1759" max="1759" width="4.33203125" customWidth="1"/>
    <col min="1760" max="1760" width="1.44140625" customWidth="1"/>
    <col min="1761" max="1762" width="4.33203125" customWidth="1"/>
    <col min="1763" max="1763" width="1.44140625" customWidth="1"/>
    <col min="1764" max="1765" width="4.33203125" customWidth="1"/>
    <col min="1766" max="1766" width="1.44140625" customWidth="1"/>
    <col min="1767" max="1768" width="4.33203125" customWidth="1"/>
    <col min="1769" max="1769" width="1.44140625" customWidth="1"/>
    <col min="1770" max="1770" width="4.33203125" customWidth="1"/>
    <col min="1771" max="1771" width="4.6640625" customWidth="1"/>
    <col min="1772" max="1772" width="1.44140625" customWidth="1"/>
    <col min="1773" max="1773" width="4.6640625" customWidth="1"/>
    <col min="1774" max="1774" width="6.6640625" bestFit="1" customWidth="1"/>
    <col min="2013" max="2013" width="4" customWidth="1"/>
    <col min="2014" max="2014" width="35.33203125" bestFit="1" customWidth="1"/>
    <col min="2015" max="2015" width="4.33203125" customWidth="1"/>
    <col min="2016" max="2016" width="1.44140625" customWidth="1"/>
    <col min="2017" max="2018" width="4.33203125" customWidth="1"/>
    <col min="2019" max="2019" width="1.44140625" customWidth="1"/>
    <col min="2020" max="2021" width="4.33203125" customWidth="1"/>
    <col min="2022" max="2022" width="1.44140625" customWidth="1"/>
    <col min="2023" max="2024" width="4.33203125" customWidth="1"/>
    <col min="2025" max="2025" width="1.44140625" customWidth="1"/>
    <col min="2026" max="2026" width="4.33203125" customWidth="1"/>
    <col min="2027" max="2027" width="4.6640625" customWidth="1"/>
    <col min="2028" max="2028" width="1.44140625" customWidth="1"/>
    <col min="2029" max="2029" width="4.6640625" customWidth="1"/>
    <col min="2030" max="2030" width="6.6640625" bestFit="1" customWidth="1"/>
    <col min="2269" max="2269" width="4" customWidth="1"/>
    <col min="2270" max="2270" width="35.33203125" bestFit="1" customWidth="1"/>
    <col min="2271" max="2271" width="4.33203125" customWidth="1"/>
    <col min="2272" max="2272" width="1.44140625" customWidth="1"/>
    <col min="2273" max="2274" width="4.33203125" customWidth="1"/>
    <col min="2275" max="2275" width="1.44140625" customWidth="1"/>
    <col min="2276" max="2277" width="4.33203125" customWidth="1"/>
    <col min="2278" max="2278" width="1.44140625" customWidth="1"/>
    <col min="2279" max="2280" width="4.33203125" customWidth="1"/>
    <col min="2281" max="2281" width="1.44140625" customWidth="1"/>
    <col min="2282" max="2282" width="4.33203125" customWidth="1"/>
    <col min="2283" max="2283" width="4.6640625" customWidth="1"/>
    <col min="2284" max="2284" width="1.44140625" customWidth="1"/>
    <col min="2285" max="2285" width="4.6640625" customWidth="1"/>
    <col min="2286" max="2286" width="6.6640625" bestFit="1" customWidth="1"/>
    <col min="2525" max="2525" width="4" customWidth="1"/>
    <col min="2526" max="2526" width="35.33203125" bestFit="1" customWidth="1"/>
    <col min="2527" max="2527" width="4.33203125" customWidth="1"/>
    <col min="2528" max="2528" width="1.44140625" customWidth="1"/>
    <col min="2529" max="2530" width="4.33203125" customWidth="1"/>
    <col min="2531" max="2531" width="1.44140625" customWidth="1"/>
    <col min="2532" max="2533" width="4.33203125" customWidth="1"/>
    <col min="2534" max="2534" width="1.44140625" customWidth="1"/>
    <col min="2535" max="2536" width="4.33203125" customWidth="1"/>
    <col min="2537" max="2537" width="1.44140625" customWidth="1"/>
    <col min="2538" max="2538" width="4.33203125" customWidth="1"/>
    <col min="2539" max="2539" width="4.6640625" customWidth="1"/>
    <col min="2540" max="2540" width="1.44140625" customWidth="1"/>
    <col min="2541" max="2541" width="4.6640625" customWidth="1"/>
    <col min="2542" max="2542" width="6.6640625" bestFit="1" customWidth="1"/>
    <col min="2781" max="2781" width="4" customWidth="1"/>
    <col min="2782" max="2782" width="35.33203125" bestFit="1" customWidth="1"/>
    <col min="2783" max="2783" width="4.33203125" customWidth="1"/>
    <col min="2784" max="2784" width="1.44140625" customWidth="1"/>
    <col min="2785" max="2786" width="4.33203125" customWidth="1"/>
    <col min="2787" max="2787" width="1.44140625" customWidth="1"/>
    <col min="2788" max="2789" width="4.33203125" customWidth="1"/>
    <col min="2790" max="2790" width="1.44140625" customWidth="1"/>
    <col min="2791" max="2792" width="4.33203125" customWidth="1"/>
    <col min="2793" max="2793" width="1.44140625" customWidth="1"/>
    <col min="2794" max="2794" width="4.33203125" customWidth="1"/>
    <col min="2795" max="2795" width="4.6640625" customWidth="1"/>
    <col min="2796" max="2796" width="1.44140625" customWidth="1"/>
    <col min="2797" max="2797" width="4.6640625" customWidth="1"/>
    <col min="2798" max="2798" width="6.6640625" bestFit="1" customWidth="1"/>
    <col min="3037" max="3037" width="4" customWidth="1"/>
    <col min="3038" max="3038" width="35.33203125" bestFit="1" customWidth="1"/>
    <col min="3039" max="3039" width="4.33203125" customWidth="1"/>
    <col min="3040" max="3040" width="1.44140625" customWidth="1"/>
    <col min="3041" max="3042" width="4.33203125" customWidth="1"/>
    <col min="3043" max="3043" width="1.44140625" customWidth="1"/>
    <col min="3044" max="3045" width="4.33203125" customWidth="1"/>
    <col min="3046" max="3046" width="1.44140625" customWidth="1"/>
    <col min="3047" max="3048" width="4.33203125" customWidth="1"/>
    <col min="3049" max="3049" width="1.44140625" customWidth="1"/>
    <col min="3050" max="3050" width="4.33203125" customWidth="1"/>
    <col min="3051" max="3051" width="4.6640625" customWidth="1"/>
    <col min="3052" max="3052" width="1.44140625" customWidth="1"/>
    <col min="3053" max="3053" width="4.6640625" customWidth="1"/>
    <col min="3054" max="3054" width="6.6640625" bestFit="1" customWidth="1"/>
    <col min="3293" max="3293" width="4" customWidth="1"/>
    <col min="3294" max="3294" width="35.33203125" bestFit="1" customWidth="1"/>
    <col min="3295" max="3295" width="4.33203125" customWidth="1"/>
    <col min="3296" max="3296" width="1.44140625" customWidth="1"/>
    <col min="3297" max="3298" width="4.33203125" customWidth="1"/>
    <col min="3299" max="3299" width="1.44140625" customWidth="1"/>
    <col min="3300" max="3301" width="4.33203125" customWidth="1"/>
    <col min="3302" max="3302" width="1.44140625" customWidth="1"/>
    <col min="3303" max="3304" width="4.33203125" customWidth="1"/>
    <col min="3305" max="3305" width="1.44140625" customWidth="1"/>
    <col min="3306" max="3306" width="4.33203125" customWidth="1"/>
    <col min="3307" max="3307" width="4.6640625" customWidth="1"/>
    <col min="3308" max="3308" width="1.44140625" customWidth="1"/>
    <col min="3309" max="3309" width="4.6640625" customWidth="1"/>
    <col min="3310" max="3310" width="6.6640625" bestFit="1" customWidth="1"/>
    <col min="3549" max="3549" width="4" customWidth="1"/>
    <col min="3550" max="3550" width="35.33203125" bestFit="1" customWidth="1"/>
    <col min="3551" max="3551" width="4.33203125" customWidth="1"/>
    <col min="3552" max="3552" width="1.44140625" customWidth="1"/>
    <col min="3553" max="3554" width="4.33203125" customWidth="1"/>
    <col min="3555" max="3555" width="1.44140625" customWidth="1"/>
    <col min="3556" max="3557" width="4.33203125" customWidth="1"/>
    <col min="3558" max="3558" width="1.44140625" customWidth="1"/>
    <col min="3559" max="3560" width="4.33203125" customWidth="1"/>
    <col min="3561" max="3561" width="1.44140625" customWidth="1"/>
    <col min="3562" max="3562" width="4.33203125" customWidth="1"/>
    <col min="3563" max="3563" width="4.6640625" customWidth="1"/>
    <col min="3564" max="3564" width="1.44140625" customWidth="1"/>
    <col min="3565" max="3565" width="4.6640625" customWidth="1"/>
    <col min="3566" max="3566" width="6.6640625" bestFit="1" customWidth="1"/>
    <col min="3805" max="3805" width="4" customWidth="1"/>
    <col min="3806" max="3806" width="35.33203125" bestFit="1" customWidth="1"/>
    <col min="3807" max="3807" width="4.33203125" customWidth="1"/>
    <col min="3808" max="3808" width="1.44140625" customWidth="1"/>
    <col min="3809" max="3810" width="4.33203125" customWidth="1"/>
    <col min="3811" max="3811" width="1.44140625" customWidth="1"/>
    <col min="3812" max="3813" width="4.33203125" customWidth="1"/>
    <col min="3814" max="3814" width="1.44140625" customWidth="1"/>
    <col min="3815" max="3816" width="4.33203125" customWidth="1"/>
    <col min="3817" max="3817" width="1.44140625" customWidth="1"/>
    <col min="3818" max="3818" width="4.33203125" customWidth="1"/>
    <col min="3819" max="3819" width="4.6640625" customWidth="1"/>
    <col min="3820" max="3820" width="1.44140625" customWidth="1"/>
    <col min="3821" max="3821" width="4.6640625" customWidth="1"/>
    <col min="3822" max="3822" width="6.6640625" bestFit="1" customWidth="1"/>
    <col min="4061" max="4061" width="4" customWidth="1"/>
    <col min="4062" max="4062" width="35.33203125" bestFit="1" customWidth="1"/>
    <col min="4063" max="4063" width="4.33203125" customWidth="1"/>
    <col min="4064" max="4064" width="1.44140625" customWidth="1"/>
    <col min="4065" max="4066" width="4.33203125" customWidth="1"/>
    <col min="4067" max="4067" width="1.44140625" customWidth="1"/>
    <col min="4068" max="4069" width="4.33203125" customWidth="1"/>
    <col min="4070" max="4070" width="1.44140625" customWidth="1"/>
    <col min="4071" max="4072" width="4.33203125" customWidth="1"/>
    <col min="4073" max="4073" width="1.44140625" customWidth="1"/>
    <col min="4074" max="4074" width="4.33203125" customWidth="1"/>
    <col min="4075" max="4075" width="4.6640625" customWidth="1"/>
    <col min="4076" max="4076" width="1.44140625" customWidth="1"/>
    <col min="4077" max="4077" width="4.6640625" customWidth="1"/>
    <col min="4078" max="4078" width="6.6640625" bestFit="1" customWidth="1"/>
    <col min="4317" max="4317" width="4" customWidth="1"/>
    <col min="4318" max="4318" width="35.33203125" bestFit="1" customWidth="1"/>
    <col min="4319" max="4319" width="4.33203125" customWidth="1"/>
    <col min="4320" max="4320" width="1.44140625" customWidth="1"/>
    <col min="4321" max="4322" width="4.33203125" customWidth="1"/>
    <col min="4323" max="4323" width="1.44140625" customWidth="1"/>
    <col min="4324" max="4325" width="4.33203125" customWidth="1"/>
    <col min="4326" max="4326" width="1.44140625" customWidth="1"/>
    <col min="4327" max="4328" width="4.33203125" customWidth="1"/>
    <col min="4329" max="4329" width="1.44140625" customWidth="1"/>
    <col min="4330" max="4330" width="4.33203125" customWidth="1"/>
    <col min="4331" max="4331" width="4.6640625" customWidth="1"/>
    <col min="4332" max="4332" width="1.44140625" customWidth="1"/>
    <col min="4333" max="4333" width="4.6640625" customWidth="1"/>
    <col min="4334" max="4334" width="6.6640625" bestFit="1" customWidth="1"/>
    <col min="4573" max="4573" width="4" customWidth="1"/>
    <col min="4574" max="4574" width="35.33203125" bestFit="1" customWidth="1"/>
    <col min="4575" max="4575" width="4.33203125" customWidth="1"/>
    <col min="4576" max="4576" width="1.44140625" customWidth="1"/>
    <col min="4577" max="4578" width="4.33203125" customWidth="1"/>
    <col min="4579" max="4579" width="1.44140625" customWidth="1"/>
    <col min="4580" max="4581" width="4.33203125" customWidth="1"/>
    <col min="4582" max="4582" width="1.44140625" customWidth="1"/>
    <col min="4583" max="4584" width="4.33203125" customWidth="1"/>
    <col min="4585" max="4585" width="1.44140625" customWidth="1"/>
    <col min="4586" max="4586" width="4.33203125" customWidth="1"/>
    <col min="4587" max="4587" width="4.6640625" customWidth="1"/>
    <col min="4588" max="4588" width="1.44140625" customWidth="1"/>
    <col min="4589" max="4589" width="4.6640625" customWidth="1"/>
    <col min="4590" max="4590" width="6.6640625" bestFit="1" customWidth="1"/>
    <col min="4829" max="4829" width="4" customWidth="1"/>
    <col min="4830" max="4830" width="35.33203125" bestFit="1" customWidth="1"/>
    <col min="4831" max="4831" width="4.33203125" customWidth="1"/>
    <col min="4832" max="4832" width="1.44140625" customWidth="1"/>
    <col min="4833" max="4834" width="4.33203125" customWidth="1"/>
    <col min="4835" max="4835" width="1.44140625" customWidth="1"/>
    <col min="4836" max="4837" width="4.33203125" customWidth="1"/>
    <col min="4838" max="4838" width="1.44140625" customWidth="1"/>
    <col min="4839" max="4840" width="4.33203125" customWidth="1"/>
    <col min="4841" max="4841" width="1.44140625" customWidth="1"/>
    <col min="4842" max="4842" width="4.33203125" customWidth="1"/>
    <col min="4843" max="4843" width="4.6640625" customWidth="1"/>
    <col min="4844" max="4844" width="1.44140625" customWidth="1"/>
    <col min="4845" max="4845" width="4.6640625" customWidth="1"/>
    <col min="4846" max="4846" width="6.6640625" bestFit="1" customWidth="1"/>
    <col min="5085" max="5085" width="4" customWidth="1"/>
    <col min="5086" max="5086" width="35.33203125" bestFit="1" customWidth="1"/>
    <col min="5087" max="5087" width="4.33203125" customWidth="1"/>
    <col min="5088" max="5088" width="1.44140625" customWidth="1"/>
    <col min="5089" max="5090" width="4.33203125" customWidth="1"/>
    <col min="5091" max="5091" width="1.44140625" customWidth="1"/>
    <col min="5092" max="5093" width="4.33203125" customWidth="1"/>
    <col min="5094" max="5094" width="1.44140625" customWidth="1"/>
    <col min="5095" max="5096" width="4.33203125" customWidth="1"/>
    <col min="5097" max="5097" width="1.44140625" customWidth="1"/>
    <col min="5098" max="5098" width="4.33203125" customWidth="1"/>
    <col min="5099" max="5099" width="4.6640625" customWidth="1"/>
    <col min="5100" max="5100" width="1.44140625" customWidth="1"/>
    <col min="5101" max="5101" width="4.6640625" customWidth="1"/>
    <col min="5102" max="5102" width="6.6640625" bestFit="1" customWidth="1"/>
    <col min="5341" max="5341" width="4" customWidth="1"/>
    <col min="5342" max="5342" width="35.33203125" bestFit="1" customWidth="1"/>
    <col min="5343" max="5343" width="4.33203125" customWidth="1"/>
    <col min="5344" max="5344" width="1.44140625" customWidth="1"/>
    <col min="5345" max="5346" width="4.33203125" customWidth="1"/>
    <col min="5347" max="5347" width="1.44140625" customWidth="1"/>
    <col min="5348" max="5349" width="4.33203125" customWidth="1"/>
    <col min="5350" max="5350" width="1.44140625" customWidth="1"/>
    <col min="5351" max="5352" width="4.33203125" customWidth="1"/>
    <col min="5353" max="5353" width="1.44140625" customWidth="1"/>
    <col min="5354" max="5354" width="4.33203125" customWidth="1"/>
    <col min="5355" max="5355" width="4.6640625" customWidth="1"/>
    <col min="5356" max="5356" width="1.44140625" customWidth="1"/>
    <col min="5357" max="5357" width="4.6640625" customWidth="1"/>
    <col min="5358" max="5358" width="6.6640625" bestFit="1" customWidth="1"/>
    <col min="5597" max="5597" width="4" customWidth="1"/>
    <col min="5598" max="5598" width="35.33203125" bestFit="1" customWidth="1"/>
    <col min="5599" max="5599" width="4.33203125" customWidth="1"/>
    <col min="5600" max="5600" width="1.44140625" customWidth="1"/>
    <col min="5601" max="5602" width="4.33203125" customWidth="1"/>
    <col min="5603" max="5603" width="1.44140625" customWidth="1"/>
    <col min="5604" max="5605" width="4.33203125" customWidth="1"/>
    <col min="5606" max="5606" width="1.44140625" customWidth="1"/>
    <col min="5607" max="5608" width="4.33203125" customWidth="1"/>
    <col min="5609" max="5609" width="1.44140625" customWidth="1"/>
    <col min="5610" max="5610" width="4.33203125" customWidth="1"/>
    <col min="5611" max="5611" width="4.6640625" customWidth="1"/>
    <col min="5612" max="5612" width="1.44140625" customWidth="1"/>
    <col min="5613" max="5613" width="4.6640625" customWidth="1"/>
    <col min="5614" max="5614" width="6.6640625" bestFit="1" customWidth="1"/>
    <col min="5853" max="5853" width="4" customWidth="1"/>
    <col min="5854" max="5854" width="35.33203125" bestFit="1" customWidth="1"/>
    <col min="5855" max="5855" width="4.33203125" customWidth="1"/>
    <col min="5856" max="5856" width="1.44140625" customWidth="1"/>
    <col min="5857" max="5858" width="4.33203125" customWidth="1"/>
    <col min="5859" max="5859" width="1.44140625" customWidth="1"/>
    <col min="5860" max="5861" width="4.33203125" customWidth="1"/>
    <col min="5862" max="5862" width="1.44140625" customWidth="1"/>
    <col min="5863" max="5864" width="4.33203125" customWidth="1"/>
    <col min="5865" max="5865" width="1.44140625" customWidth="1"/>
    <col min="5866" max="5866" width="4.33203125" customWidth="1"/>
    <col min="5867" max="5867" width="4.6640625" customWidth="1"/>
    <col min="5868" max="5868" width="1.44140625" customWidth="1"/>
    <col min="5869" max="5869" width="4.6640625" customWidth="1"/>
    <col min="5870" max="5870" width="6.6640625" bestFit="1" customWidth="1"/>
    <col min="6109" max="6109" width="4" customWidth="1"/>
    <col min="6110" max="6110" width="35.33203125" bestFit="1" customWidth="1"/>
    <col min="6111" max="6111" width="4.33203125" customWidth="1"/>
    <col min="6112" max="6112" width="1.44140625" customWidth="1"/>
    <col min="6113" max="6114" width="4.33203125" customWidth="1"/>
    <col min="6115" max="6115" width="1.44140625" customWidth="1"/>
    <col min="6116" max="6117" width="4.33203125" customWidth="1"/>
    <col min="6118" max="6118" width="1.44140625" customWidth="1"/>
    <col min="6119" max="6120" width="4.33203125" customWidth="1"/>
    <col min="6121" max="6121" width="1.44140625" customWidth="1"/>
    <col min="6122" max="6122" width="4.33203125" customWidth="1"/>
    <col min="6123" max="6123" width="4.6640625" customWidth="1"/>
    <col min="6124" max="6124" width="1.44140625" customWidth="1"/>
    <col min="6125" max="6125" width="4.6640625" customWidth="1"/>
    <col min="6126" max="6126" width="6.6640625" bestFit="1" customWidth="1"/>
    <col min="6365" max="6365" width="4" customWidth="1"/>
    <col min="6366" max="6366" width="35.33203125" bestFit="1" customWidth="1"/>
    <col min="6367" max="6367" width="4.33203125" customWidth="1"/>
    <col min="6368" max="6368" width="1.44140625" customWidth="1"/>
    <col min="6369" max="6370" width="4.33203125" customWidth="1"/>
    <col min="6371" max="6371" width="1.44140625" customWidth="1"/>
    <col min="6372" max="6373" width="4.33203125" customWidth="1"/>
    <col min="6374" max="6374" width="1.44140625" customWidth="1"/>
    <col min="6375" max="6376" width="4.33203125" customWidth="1"/>
    <col min="6377" max="6377" width="1.44140625" customWidth="1"/>
    <col min="6378" max="6378" width="4.33203125" customWidth="1"/>
    <col min="6379" max="6379" width="4.6640625" customWidth="1"/>
    <col min="6380" max="6380" width="1.44140625" customWidth="1"/>
    <col min="6381" max="6381" width="4.6640625" customWidth="1"/>
    <col min="6382" max="6382" width="6.6640625" bestFit="1" customWidth="1"/>
    <col min="6621" max="6621" width="4" customWidth="1"/>
    <col min="6622" max="6622" width="35.33203125" bestFit="1" customWidth="1"/>
    <col min="6623" max="6623" width="4.33203125" customWidth="1"/>
    <col min="6624" max="6624" width="1.44140625" customWidth="1"/>
    <col min="6625" max="6626" width="4.33203125" customWidth="1"/>
    <col min="6627" max="6627" width="1.44140625" customWidth="1"/>
    <col min="6628" max="6629" width="4.33203125" customWidth="1"/>
    <col min="6630" max="6630" width="1.44140625" customWidth="1"/>
    <col min="6631" max="6632" width="4.33203125" customWidth="1"/>
    <col min="6633" max="6633" width="1.44140625" customWidth="1"/>
    <col min="6634" max="6634" width="4.33203125" customWidth="1"/>
    <col min="6635" max="6635" width="4.6640625" customWidth="1"/>
    <col min="6636" max="6636" width="1.44140625" customWidth="1"/>
    <col min="6637" max="6637" width="4.6640625" customWidth="1"/>
    <col min="6638" max="6638" width="6.6640625" bestFit="1" customWidth="1"/>
    <col min="6877" max="6877" width="4" customWidth="1"/>
    <col min="6878" max="6878" width="35.33203125" bestFit="1" customWidth="1"/>
    <col min="6879" max="6879" width="4.33203125" customWidth="1"/>
    <col min="6880" max="6880" width="1.44140625" customWidth="1"/>
    <col min="6881" max="6882" width="4.33203125" customWidth="1"/>
    <col min="6883" max="6883" width="1.44140625" customWidth="1"/>
    <col min="6884" max="6885" width="4.33203125" customWidth="1"/>
    <col min="6886" max="6886" width="1.44140625" customWidth="1"/>
    <col min="6887" max="6888" width="4.33203125" customWidth="1"/>
    <col min="6889" max="6889" width="1.44140625" customWidth="1"/>
    <col min="6890" max="6890" width="4.33203125" customWidth="1"/>
    <col min="6891" max="6891" width="4.6640625" customWidth="1"/>
    <col min="6892" max="6892" width="1.44140625" customWidth="1"/>
    <col min="6893" max="6893" width="4.6640625" customWidth="1"/>
    <col min="6894" max="6894" width="6.6640625" bestFit="1" customWidth="1"/>
    <col min="7133" max="7133" width="4" customWidth="1"/>
    <col min="7134" max="7134" width="35.33203125" bestFit="1" customWidth="1"/>
    <col min="7135" max="7135" width="4.33203125" customWidth="1"/>
    <col min="7136" max="7136" width="1.44140625" customWidth="1"/>
    <col min="7137" max="7138" width="4.33203125" customWidth="1"/>
    <col min="7139" max="7139" width="1.44140625" customWidth="1"/>
    <col min="7140" max="7141" width="4.33203125" customWidth="1"/>
    <col min="7142" max="7142" width="1.44140625" customWidth="1"/>
    <col min="7143" max="7144" width="4.33203125" customWidth="1"/>
    <col min="7145" max="7145" width="1.44140625" customWidth="1"/>
    <col min="7146" max="7146" width="4.33203125" customWidth="1"/>
    <col min="7147" max="7147" width="4.6640625" customWidth="1"/>
    <col min="7148" max="7148" width="1.44140625" customWidth="1"/>
    <col min="7149" max="7149" width="4.6640625" customWidth="1"/>
    <col min="7150" max="7150" width="6.6640625" bestFit="1" customWidth="1"/>
    <col min="7389" max="7389" width="4" customWidth="1"/>
    <col min="7390" max="7390" width="35.33203125" bestFit="1" customWidth="1"/>
    <col min="7391" max="7391" width="4.33203125" customWidth="1"/>
    <col min="7392" max="7392" width="1.44140625" customWidth="1"/>
    <col min="7393" max="7394" width="4.33203125" customWidth="1"/>
    <col min="7395" max="7395" width="1.44140625" customWidth="1"/>
    <col min="7396" max="7397" width="4.33203125" customWidth="1"/>
    <col min="7398" max="7398" width="1.44140625" customWidth="1"/>
    <col min="7399" max="7400" width="4.33203125" customWidth="1"/>
    <col min="7401" max="7401" width="1.44140625" customWidth="1"/>
    <col min="7402" max="7402" width="4.33203125" customWidth="1"/>
    <col min="7403" max="7403" width="4.6640625" customWidth="1"/>
    <col min="7404" max="7404" width="1.44140625" customWidth="1"/>
    <col min="7405" max="7405" width="4.6640625" customWidth="1"/>
    <col min="7406" max="7406" width="6.6640625" bestFit="1" customWidth="1"/>
    <col min="7645" max="7645" width="4" customWidth="1"/>
    <col min="7646" max="7646" width="35.33203125" bestFit="1" customWidth="1"/>
    <col min="7647" max="7647" width="4.33203125" customWidth="1"/>
    <col min="7648" max="7648" width="1.44140625" customWidth="1"/>
    <col min="7649" max="7650" width="4.33203125" customWidth="1"/>
    <col min="7651" max="7651" width="1.44140625" customWidth="1"/>
    <col min="7652" max="7653" width="4.33203125" customWidth="1"/>
    <col min="7654" max="7654" width="1.44140625" customWidth="1"/>
    <col min="7655" max="7656" width="4.33203125" customWidth="1"/>
    <col min="7657" max="7657" width="1.44140625" customWidth="1"/>
    <col min="7658" max="7658" width="4.33203125" customWidth="1"/>
    <col min="7659" max="7659" width="4.6640625" customWidth="1"/>
    <col min="7660" max="7660" width="1.44140625" customWidth="1"/>
    <col min="7661" max="7661" width="4.6640625" customWidth="1"/>
    <col min="7662" max="7662" width="6.6640625" bestFit="1" customWidth="1"/>
    <col min="7901" max="7901" width="4" customWidth="1"/>
    <col min="7902" max="7902" width="35.33203125" bestFit="1" customWidth="1"/>
    <col min="7903" max="7903" width="4.33203125" customWidth="1"/>
    <col min="7904" max="7904" width="1.44140625" customWidth="1"/>
    <col min="7905" max="7906" width="4.33203125" customWidth="1"/>
    <col min="7907" max="7907" width="1.44140625" customWidth="1"/>
    <col min="7908" max="7909" width="4.33203125" customWidth="1"/>
    <col min="7910" max="7910" width="1.44140625" customWidth="1"/>
    <col min="7911" max="7912" width="4.33203125" customWidth="1"/>
    <col min="7913" max="7913" width="1.44140625" customWidth="1"/>
    <col min="7914" max="7914" width="4.33203125" customWidth="1"/>
    <col min="7915" max="7915" width="4.6640625" customWidth="1"/>
    <col min="7916" max="7916" width="1.44140625" customWidth="1"/>
    <col min="7917" max="7917" width="4.6640625" customWidth="1"/>
    <col min="7918" max="7918" width="6.6640625" bestFit="1" customWidth="1"/>
    <col min="8157" max="8157" width="4" customWidth="1"/>
    <col min="8158" max="8158" width="35.33203125" bestFit="1" customWidth="1"/>
    <col min="8159" max="8159" width="4.33203125" customWidth="1"/>
    <col min="8160" max="8160" width="1.44140625" customWidth="1"/>
    <col min="8161" max="8162" width="4.33203125" customWidth="1"/>
    <col min="8163" max="8163" width="1.44140625" customWidth="1"/>
    <col min="8164" max="8165" width="4.33203125" customWidth="1"/>
    <col min="8166" max="8166" width="1.44140625" customWidth="1"/>
    <col min="8167" max="8168" width="4.33203125" customWidth="1"/>
    <col min="8169" max="8169" width="1.44140625" customWidth="1"/>
    <col min="8170" max="8170" width="4.33203125" customWidth="1"/>
    <col min="8171" max="8171" width="4.6640625" customWidth="1"/>
    <col min="8172" max="8172" width="1.44140625" customWidth="1"/>
    <col min="8173" max="8173" width="4.6640625" customWidth="1"/>
    <col min="8174" max="8174" width="6.6640625" bestFit="1" customWidth="1"/>
    <col min="8413" max="8413" width="4" customWidth="1"/>
    <col min="8414" max="8414" width="35.33203125" bestFit="1" customWidth="1"/>
    <col min="8415" max="8415" width="4.33203125" customWidth="1"/>
    <col min="8416" max="8416" width="1.44140625" customWidth="1"/>
    <col min="8417" max="8418" width="4.33203125" customWidth="1"/>
    <col min="8419" max="8419" width="1.44140625" customWidth="1"/>
    <col min="8420" max="8421" width="4.33203125" customWidth="1"/>
    <col min="8422" max="8422" width="1.44140625" customWidth="1"/>
    <col min="8423" max="8424" width="4.33203125" customWidth="1"/>
    <col min="8425" max="8425" width="1.44140625" customWidth="1"/>
    <col min="8426" max="8426" width="4.33203125" customWidth="1"/>
    <col min="8427" max="8427" width="4.6640625" customWidth="1"/>
    <col min="8428" max="8428" width="1.44140625" customWidth="1"/>
    <col min="8429" max="8429" width="4.6640625" customWidth="1"/>
    <col min="8430" max="8430" width="6.6640625" bestFit="1" customWidth="1"/>
    <col min="8669" max="8669" width="4" customWidth="1"/>
    <col min="8670" max="8670" width="35.33203125" bestFit="1" customWidth="1"/>
    <col min="8671" max="8671" width="4.33203125" customWidth="1"/>
    <col min="8672" max="8672" width="1.44140625" customWidth="1"/>
    <col min="8673" max="8674" width="4.33203125" customWidth="1"/>
    <col min="8675" max="8675" width="1.44140625" customWidth="1"/>
    <col min="8676" max="8677" width="4.33203125" customWidth="1"/>
    <col min="8678" max="8678" width="1.44140625" customWidth="1"/>
    <col min="8679" max="8680" width="4.33203125" customWidth="1"/>
    <col min="8681" max="8681" width="1.44140625" customWidth="1"/>
    <col min="8682" max="8682" width="4.33203125" customWidth="1"/>
    <col min="8683" max="8683" width="4.6640625" customWidth="1"/>
    <col min="8684" max="8684" width="1.44140625" customWidth="1"/>
    <col min="8685" max="8685" width="4.6640625" customWidth="1"/>
    <col min="8686" max="8686" width="6.6640625" bestFit="1" customWidth="1"/>
    <col min="8925" max="8925" width="4" customWidth="1"/>
    <col min="8926" max="8926" width="35.33203125" bestFit="1" customWidth="1"/>
    <col min="8927" max="8927" width="4.33203125" customWidth="1"/>
    <col min="8928" max="8928" width="1.44140625" customWidth="1"/>
    <col min="8929" max="8930" width="4.33203125" customWidth="1"/>
    <col min="8931" max="8931" width="1.44140625" customWidth="1"/>
    <col min="8932" max="8933" width="4.33203125" customWidth="1"/>
    <col min="8934" max="8934" width="1.44140625" customWidth="1"/>
    <col min="8935" max="8936" width="4.33203125" customWidth="1"/>
    <col min="8937" max="8937" width="1.44140625" customWidth="1"/>
    <col min="8938" max="8938" width="4.33203125" customWidth="1"/>
    <col min="8939" max="8939" width="4.6640625" customWidth="1"/>
    <col min="8940" max="8940" width="1.44140625" customWidth="1"/>
    <col min="8941" max="8941" width="4.6640625" customWidth="1"/>
    <col min="8942" max="8942" width="6.6640625" bestFit="1" customWidth="1"/>
    <col min="9181" max="9181" width="4" customWidth="1"/>
    <col min="9182" max="9182" width="35.33203125" bestFit="1" customWidth="1"/>
    <col min="9183" max="9183" width="4.33203125" customWidth="1"/>
    <col min="9184" max="9184" width="1.44140625" customWidth="1"/>
    <col min="9185" max="9186" width="4.33203125" customWidth="1"/>
    <col min="9187" max="9187" width="1.44140625" customWidth="1"/>
    <col min="9188" max="9189" width="4.33203125" customWidth="1"/>
    <col min="9190" max="9190" width="1.44140625" customWidth="1"/>
    <col min="9191" max="9192" width="4.33203125" customWidth="1"/>
    <col min="9193" max="9193" width="1.44140625" customWidth="1"/>
    <col min="9194" max="9194" width="4.33203125" customWidth="1"/>
    <col min="9195" max="9195" width="4.6640625" customWidth="1"/>
    <col min="9196" max="9196" width="1.44140625" customWidth="1"/>
    <col min="9197" max="9197" width="4.6640625" customWidth="1"/>
    <col min="9198" max="9198" width="6.6640625" bestFit="1" customWidth="1"/>
    <col min="9437" max="9437" width="4" customWidth="1"/>
    <col min="9438" max="9438" width="35.33203125" bestFit="1" customWidth="1"/>
    <col min="9439" max="9439" width="4.33203125" customWidth="1"/>
    <col min="9440" max="9440" width="1.44140625" customWidth="1"/>
    <col min="9441" max="9442" width="4.33203125" customWidth="1"/>
    <col min="9443" max="9443" width="1.44140625" customWidth="1"/>
    <col min="9444" max="9445" width="4.33203125" customWidth="1"/>
    <col min="9446" max="9446" width="1.44140625" customWidth="1"/>
    <col min="9447" max="9448" width="4.33203125" customWidth="1"/>
    <col min="9449" max="9449" width="1.44140625" customWidth="1"/>
    <col min="9450" max="9450" width="4.33203125" customWidth="1"/>
    <col min="9451" max="9451" width="4.6640625" customWidth="1"/>
    <col min="9452" max="9452" width="1.44140625" customWidth="1"/>
    <col min="9453" max="9453" width="4.6640625" customWidth="1"/>
    <col min="9454" max="9454" width="6.6640625" bestFit="1" customWidth="1"/>
    <col min="9693" max="9693" width="4" customWidth="1"/>
    <col min="9694" max="9694" width="35.33203125" bestFit="1" customWidth="1"/>
    <col min="9695" max="9695" width="4.33203125" customWidth="1"/>
    <col min="9696" max="9696" width="1.44140625" customWidth="1"/>
    <col min="9697" max="9698" width="4.33203125" customWidth="1"/>
    <col min="9699" max="9699" width="1.44140625" customWidth="1"/>
    <col min="9700" max="9701" width="4.33203125" customWidth="1"/>
    <col min="9702" max="9702" width="1.44140625" customWidth="1"/>
    <col min="9703" max="9704" width="4.33203125" customWidth="1"/>
    <col min="9705" max="9705" width="1.44140625" customWidth="1"/>
    <col min="9706" max="9706" width="4.33203125" customWidth="1"/>
    <col min="9707" max="9707" width="4.6640625" customWidth="1"/>
    <col min="9708" max="9708" width="1.44140625" customWidth="1"/>
    <col min="9709" max="9709" width="4.6640625" customWidth="1"/>
    <col min="9710" max="9710" width="6.6640625" bestFit="1" customWidth="1"/>
    <col min="9949" max="9949" width="4" customWidth="1"/>
    <col min="9950" max="9950" width="35.33203125" bestFit="1" customWidth="1"/>
    <col min="9951" max="9951" width="4.33203125" customWidth="1"/>
    <col min="9952" max="9952" width="1.44140625" customWidth="1"/>
    <col min="9953" max="9954" width="4.33203125" customWidth="1"/>
    <col min="9955" max="9955" width="1.44140625" customWidth="1"/>
    <col min="9956" max="9957" width="4.33203125" customWidth="1"/>
    <col min="9958" max="9958" width="1.44140625" customWidth="1"/>
    <col min="9959" max="9960" width="4.33203125" customWidth="1"/>
    <col min="9961" max="9961" width="1.44140625" customWidth="1"/>
    <col min="9962" max="9962" width="4.33203125" customWidth="1"/>
    <col min="9963" max="9963" width="4.6640625" customWidth="1"/>
    <col min="9964" max="9964" width="1.44140625" customWidth="1"/>
    <col min="9965" max="9965" width="4.6640625" customWidth="1"/>
    <col min="9966" max="9966" width="6.6640625" bestFit="1" customWidth="1"/>
    <col min="10205" max="10205" width="4" customWidth="1"/>
    <col min="10206" max="10206" width="35.33203125" bestFit="1" customWidth="1"/>
    <col min="10207" max="10207" width="4.33203125" customWidth="1"/>
    <col min="10208" max="10208" width="1.44140625" customWidth="1"/>
    <col min="10209" max="10210" width="4.33203125" customWidth="1"/>
    <col min="10211" max="10211" width="1.44140625" customWidth="1"/>
    <col min="10212" max="10213" width="4.33203125" customWidth="1"/>
    <col min="10214" max="10214" width="1.44140625" customWidth="1"/>
    <col min="10215" max="10216" width="4.33203125" customWidth="1"/>
    <col min="10217" max="10217" width="1.44140625" customWidth="1"/>
    <col min="10218" max="10218" width="4.33203125" customWidth="1"/>
    <col min="10219" max="10219" width="4.6640625" customWidth="1"/>
    <col min="10220" max="10220" width="1.44140625" customWidth="1"/>
    <col min="10221" max="10221" width="4.6640625" customWidth="1"/>
    <col min="10222" max="10222" width="6.6640625" bestFit="1" customWidth="1"/>
    <col min="10461" max="10461" width="4" customWidth="1"/>
    <col min="10462" max="10462" width="35.33203125" bestFit="1" customWidth="1"/>
    <col min="10463" max="10463" width="4.33203125" customWidth="1"/>
    <col min="10464" max="10464" width="1.44140625" customWidth="1"/>
    <col min="10465" max="10466" width="4.33203125" customWidth="1"/>
    <col min="10467" max="10467" width="1.44140625" customWidth="1"/>
    <col min="10468" max="10469" width="4.33203125" customWidth="1"/>
    <col min="10470" max="10470" width="1.44140625" customWidth="1"/>
    <col min="10471" max="10472" width="4.33203125" customWidth="1"/>
    <col min="10473" max="10473" width="1.44140625" customWidth="1"/>
    <col min="10474" max="10474" width="4.33203125" customWidth="1"/>
    <col min="10475" max="10475" width="4.6640625" customWidth="1"/>
    <col min="10476" max="10476" width="1.44140625" customWidth="1"/>
    <col min="10477" max="10477" width="4.6640625" customWidth="1"/>
    <col min="10478" max="10478" width="6.6640625" bestFit="1" customWidth="1"/>
    <col min="10717" max="10717" width="4" customWidth="1"/>
    <col min="10718" max="10718" width="35.33203125" bestFit="1" customWidth="1"/>
    <col min="10719" max="10719" width="4.33203125" customWidth="1"/>
    <col min="10720" max="10720" width="1.44140625" customWidth="1"/>
    <col min="10721" max="10722" width="4.33203125" customWidth="1"/>
    <col min="10723" max="10723" width="1.44140625" customWidth="1"/>
    <col min="10724" max="10725" width="4.33203125" customWidth="1"/>
    <col min="10726" max="10726" width="1.44140625" customWidth="1"/>
    <col min="10727" max="10728" width="4.33203125" customWidth="1"/>
    <col min="10729" max="10729" width="1.44140625" customWidth="1"/>
    <col min="10730" max="10730" width="4.33203125" customWidth="1"/>
    <col min="10731" max="10731" width="4.6640625" customWidth="1"/>
    <col min="10732" max="10732" width="1.44140625" customWidth="1"/>
    <col min="10733" max="10733" width="4.6640625" customWidth="1"/>
    <col min="10734" max="10734" width="6.6640625" bestFit="1" customWidth="1"/>
    <col min="10973" max="10973" width="4" customWidth="1"/>
    <col min="10974" max="10974" width="35.33203125" bestFit="1" customWidth="1"/>
    <col min="10975" max="10975" width="4.33203125" customWidth="1"/>
    <col min="10976" max="10976" width="1.44140625" customWidth="1"/>
    <col min="10977" max="10978" width="4.33203125" customWidth="1"/>
    <col min="10979" max="10979" width="1.44140625" customWidth="1"/>
    <col min="10980" max="10981" width="4.33203125" customWidth="1"/>
    <col min="10982" max="10982" width="1.44140625" customWidth="1"/>
    <col min="10983" max="10984" width="4.33203125" customWidth="1"/>
    <col min="10985" max="10985" width="1.44140625" customWidth="1"/>
    <col min="10986" max="10986" width="4.33203125" customWidth="1"/>
    <col min="10987" max="10987" width="4.6640625" customWidth="1"/>
    <col min="10988" max="10988" width="1.44140625" customWidth="1"/>
    <col min="10989" max="10989" width="4.6640625" customWidth="1"/>
    <col min="10990" max="10990" width="6.6640625" bestFit="1" customWidth="1"/>
    <col min="11229" max="11229" width="4" customWidth="1"/>
    <col min="11230" max="11230" width="35.33203125" bestFit="1" customWidth="1"/>
    <col min="11231" max="11231" width="4.33203125" customWidth="1"/>
    <col min="11232" max="11232" width="1.44140625" customWidth="1"/>
    <col min="11233" max="11234" width="4.33203125" customWidth="1"/>
    <col min="11235" max="11235" width="1.44140625" customWidth="1"/>
    <col min="11236" max="11237" width="4.33203125" customWidth="1"/>
    <col min="11238" max="11238" width="1.44140625" customWidth="1"/>
    <col min="11239" max="11240" width="4.33203125" customWidth="1"/>
    <col min="11241" max="11241" width="1.44140625" customWidth="1"/>
    <col min="11242" max="11242" width="4.33203125" customWidth="1"/>
    <col min="11243" max="11243" width="4.6640625" customWidth="1"/>
    <col min="11244" max="11244" width="1.44140625" customWidth="1"/>
    <col min="11245" max="11245" width="4.6640625" customWidth="1"/>
    <col min="11246" max="11246" width="6.6640625" bestFit="1" customWidth="1"/>
    <col min="11485" max="11485" width="4" customWidth="1"/>
    <col min="11486" max="11486" width="35.33203125" bestFit="1" customWidth="1"/>
    <col min="11487" max="11487" width="4.33203125" customWidth="1"/>
    <col min="11488" max="11488" width="1.44140625" customWidth="1"/>
    <col min="11489" max="11490" width="4.33203125" customWidth="1"/>
    <col min="11491" max="11491" width="1.44140625" customWidth="1"/>
    <col min="11492" max="11493" width="4.33203125" customWidth="1"/>
    <col min="11494" max="11494" width="1.44140625" customWidth="1"/>
    <col min="11495" max="11496" width="4.33203125" customWidth="1"/>
    <col min="11497" max="11497" width="1.44140625" customWidth="1"/>
    <col min="11498" max="11498" width="4.33203125" customWidth="1"/>
    <col min="11499" max="11499" width="4.6640625" customWidth="1"/>
    <col min="11500" max="11500" width="1.44140625" customWidth="1"/>
    <col min="11501" max="11501" width="4.6640625" customWidth="1"/>
    <col min="11502" max="11502" width="6.6640625" bestFit="1" customWidth="1"/>
    <col min="11741" max="11741" width="4" customWidth="1"/>
    <col min="11742" max="11742" width="35.33203125" bestFit="1" customWidth="1"/>
    <col min="11743" max="11743" width="4.33203125" customWidth="1"/>
    <col min="11744" max="11744" width="1.44140625" customWidth="1"/>
    <col min="11745" max="11746" width="4.33203125" customWidth="1"/>
    <col min="11747" max="11747" width="1.44140625" customWidth="1"/>
    <col min="11748" max="11749" width="4.33203125" customWidth="1"/>
    <col min="11750" max="11750" width="1.44140625" customWidth="1"/>
    <col min="11751" max="11752" width="4.33203125" customWidth="1"/>
    <col min="11753" max="11753" width="1.44140625" customWidth="1"/>
    <col min="11754" max="11754" width="4.33203125" customWidth="1"/>
    <col min="11755" max="11755" width="4.6640625" customWidth="1"/>
    <col min="11756" max="11756" width="1.44140625" customWidth="1"/>
    <col min="11757" max="11757" width="4.6640625" customWidth="1"/>
    <col min="11758" max="11758" width="6.6640625" bestFit="1" customWidth="1"/>
    <col min="11997" max="11997" width="4" customWidth="1"/>
    <col min="11998" max="11998" width="35.33203125" bestFit="1" customWidth="1"/>
    <col min="11999" max="11999" width="4.33203125" customWidth="1"/>
    <col min="12000" max="12000" width="1.44140625" customWidth="1"/>
    <col min="12001" max="12002" width="4.33203125" customWidth="1"/>
    <col min="12003" max="12003" width="1.44140625" customWidth="1"/>
    <col min="12004" max="12005" width="4.33203125" customWidth="1"/>
    <col min="12006" max="12006" width="1.44140625" customWidth="1"/>
    <col min="12007" max="12008" width="4.33203125" customWidth="1"/>
    <col min="12009" max="12009" width="1.44140625" customWidth="1"/>
    <col min="12010" max="12010" width="4.33203125" customWidth="1"/>
    <col min="12011" max="12011" width="4.6640625" customWidth="1"/>
    <col min="12012" max="12012" width="1.44140625" customWidth="1"/>
    <col min="12013" max="12013" width="4.6640625" customWidth="1"/>
    <col min="12014" max="12014" width="6.6640625" bestFit="1" customWidth="1"/>
    <col min="12253" max="12253" width="4" customWidth="1"/>
    <col min="12254" max="12254" width="35.33203125" bestFit="1" customWidth="1"/>
    <col min="12255" max="12255" width="4.33203125" customWidth="1"/>
    <col min="12256" max="12256" width="1.44140625" customWidth="1"/>
    <col min="12257" max="12258" width="4.33203125" customWidth="1"/>
    <col min="12259" max="12259" width="1.44140625" customWidth="1"/>
    <col min="12260" max="12261" width="4.33203125" customWidth="1"/>
    <col min="12262" max="12262" width="1.44140625" customWidth="1"/>
    <col min="12263" max="12264" width="4.33203125" customWidth="1"/>
    <col min="12265" max="12265" width="1.44140625" customWidth="1"/>
    <col min="12266" max="12266" width="4.33203125" customWidth="1"/>
    <col min="12267" max="12267" width="4.6640625" customWidth="1"/>
    <col min="12268" max="12268" width="1.44140625" customWidth="1"/>
    <col min="12269" max="12269" width="4.6640625" customWidth="1"/>
    <col min="12270" max="12270" width="6.6640625" bestFit="1" customWidth="1"/>
    <col min="12509" max="12509" width="4" customWidth="1"/>
    <col min="12510" max="12510" width="35.33203125" bestFit="1" customWidth="1"/>
    <col min="12511" max="12511" width="4.33203125" customWidth="1"/>
    <col min="12512" max="12512" width="1.44140625" customWidth="1"/>
    <col min="12513" max="12514" width="4.33203125" customWidth="1"/>
    <col min="12515" max="12515" width="1.44140625" customWidth="1"/>
    <col min="12516" max="12517" width="4.33203125" customWidth="1"/>
    <col min="12518" max="12518" width="1.44140625" customWidth="1"/>
    <col min="12519" max="12520" width="4.33203125" customWidth="1"/>
    <col min="12521" max="12521" width="1.44140625" customWidth="1"/>
    <col min="12522" max="12522" width="4.33203125" customWidth="1"/>
    <col min="12523" max="12523" width="4.6640625" customWidth="1"/>
    <col min="12524" max="12524" width="1.44140625" customWidth="1"/>
    <col min="12525" max="12525" width="4.6640625" customWidth="1"/>
    <col min="12526" max="12526" width="6.6640625" bestFit="1" customWidth="1"/>
    <col min="12765" max="12765" width="4" customWidth="1"/>
    <col min="12766" max="12766" width="35.33203125" bestFit="1" customWidth="1"/>
    <col min="12767" max="12767" width="4.33203125" customWidth="1"/>
    <col min="12768" max="12768" width="1.44140625" customWidth="1"/>
    <col min="12769" max="12770" width="4.33203125" customWidth="1"/>
    <col min="12771" max="12771" width="1.44140625" customWidth="1"/>
    <col min="12772" max="12773" width="4.33203125" customWidth="1"/>
    <col min="12774" max="12774" width="1.44140625" customWidth="1"/>
    <col min="12775" max="12776" width="4.33203125" customWidth="1"/>
    <col min="12777" max="12777" width="1.44140625" customWidth="1"/>
    <col min="12778" max="12778" width="4.33203125" customWidth="1"/>
    <col min="12779" max="12779" width="4.6640625" customWidth="1"/>
    <col min="12780" max="12780" width="1.44140625" customWidth="1"/>
    <col min="12781" max="12781" width="4.6640625" customWidth="1"/>
    <col min="12782" max="12782" width="6.6640625" bestFit="1" customWidth="1"/>
    <col min="13021" max="13021" width="4" customWidth="1"/>
    <col min="13022" max="13022" width="35.33203125" bestFit="1" customWidth="1"/>
    <col min="13023" max="13023" width="4.33203125" customWidth="1"/>
    <col min="13024" max="13024" width="1.44140625" customWidth="1"/>
    <col min="13025" max="13026" width="4.33203125" customWidth="1"/>
    <col min="13027" max="13027" width="1.44140625" customWidth="1"/>
    <col min="13028" max="13029" width="4.33203125" customWidth="1"/>
    <col min="13030" max="13030" width="1.44140625" customWidth="1"/>
    <col min="13031" max="13032" width="4.33203125" customWidth="1"/>
    <col min="13033" max="13033" width="1.44140625" customWidth="1"/>
    <col min="13034" max="13034" width="4.33203125" customWidth="1"/>
    <col min="13035" max="13035" width="4.6640625" customWidth="1"/>
    <col min="13036" max="13036" width="1.44140625" customWidth="1"/>
    <col min="13037" max="13037" width="4.6640625" customWidth="1"/>
    <col min="13038" max="13038" width="6.6640625" bestFit="1" customWidth="1"/>
    <col min="13277" max="13277" width="4" customWidth="1"/>
    <col min="13278" max="13278" width="35.33203125" bestFit="1" customWidth="1"/>
    <col min="13279" max="13279" width="4.33203125" customWidth="1"/>
    <col min="13280" max="13280" width="1.44140625" customWidth="1"/>
    <col min="13281" max="13282" width="4.33203125" customWidth="1"/>
    <col min="13283" max="13283" width="1.44140625" customWidth="1"/>
    <col min="13284" max="13285" width="4.33203125" customWidth="1"/>
    <col min="13286" max="13286" width="1.44140625" customWidth="1"/>
    <col min="13287" max="13288" width="4.33203125" customWidth="1"/>
    <col min="13289" max="13289" width="1.44140625" customWidth="1"/>
    <col min="13290" max="13290" width="4.33203125" customWidth="1"/>
    <col min="13291" max="13291" width="4.6640625" customWidth="1"/>
    <col min="13292" max="13292" width="1.44140625" customWidth="1"/>
    <col min="13293" max="13293" width="4.6640625" customWidth="1"/>
    <col min="13294" max="13294" width="6.6640625" bestFit="1" customWidth="1"/>
    <col min="13533" max="13533" width="4" customWidth="1"/>
    <col min="13534" max="13534" width="35.33203125" bestFit="1" customWidth="1"/>
    <col min="13535" max="13535" width="4.33203125" customWidth="1"/>
    <col min="13536" max="13536" width="1.44140625" customWidth="1"/>
    <col min="13537" max="13538" width="4.33203125" customWidth="1"/>
    <col min="13539" max="13539" width="1.44140625" customWidth="1"/>
    <col min="13540" max="13541" width="4.33203125" customWidth="1"/>
    <col min="13542" max="13542" width="1.44140625" customWidth="1"/>
    <col min="13543" max="13544" width="4.33203125" customWidth="1"/>
    <col min="13545" max="13545" width="1.44140625" customWidth="1"/>
    <col min="13546" max="13546" width="4.33203125" customWidth="1"/>
    <col min="13547" max="13547" width="4.6640625" customWidth="1"/>
    <col min="13548" max="13548" width="1.44140625" customWidth="1"/>
    <col min="13549" max="13549" width="4.6640625" customWidth="1"/>
    <col min="13550" max="13550" width="6.6640625" bestFit="1" customWidth="1"/>
    <col min="13789" max="13789" width="4" customWidth="1"/>
    <col min="13790" max="13790" width="35.33203125" bestFit="1" customWidth="1"/>
    <col min="13791" max="13791" width="4.33203125" customWidth="1"/>
    <col min="13792" max="13792" width="1.44140625" customWidth="1"/>
    <col min="13793" max="13794" width="4.33203125" customWidth="1"/>
    <col min="13795" max="13795" width="1.44140625" customWidth="1"/>
    <col min="13796" max="13797" width="4.33203125" customWidth="1"/>
    <col min="13798" max="13798" width="1.44140625" customWidth="1"/>
    <col min="13799" max="13800" width="4.33203125" customWidth="1"/>
    <col min="13801" max="13801" width="1.44140625" customWidth="1"/>
    <col min="13802" max="13802" width="4.33203125" customWidth="1"/>
    <col min="13803" max="13803" width="4.6640625" customWidth="1"/>
    <col min="13804" max="13804" width="1.44140625" customWidth="1"/>
    <col min="13805" max="13805" width="4.6640625" customWidth="1"/>
    <col min="13806" max="13806" width="6.6640625" bestFit="1" customWidth="1"/>
    <col min="14045" max="14045" width="4" customWidth="1"/>
    <col min="14046" max="14046" width="35.33203125" bestFit="1" customWidth="1"/>
    <col min="14047" max="14047" width="4.33203125" customWidth="1"/>
    <col min="14048" max="14048" width="1.44140625" customWidth="1"/>
    <col min="14049" max="14050" width="4.33203125" customWidth="1"/>
    <col min="14051" max="14051" width="1.44140625" customWidth="1"/>
    <col min="14052" max="14053" width="4.33203125" customWidth="1"/>
    <col min="14054" max="14054" width="1.44140625" customWidth="1"/>
    <col min="14055" max="14056" width="4.33203125" customWidth="1"/>
    <col min="14057" max="14057" width="1.44140625" customWidth="1"/>
    <col min="14058" max="14058" width="4.33203125" customWidth="1"/>
    <col min="14059" max="14059" width="4.6640625" customWidth="1"/>
    <col min="14060" max="14060" width="1.44140625" customWidth="1"/>
    <col min="14061" max="14061" width="4.6640625" customWidth="1"/>
    <col min="14062" max="14062" width="6.6640625" bestFit="1" customWidth="1"/>
    <col min="14301" max="14301" width="4" customWidth="1"/>
    <col min="14302" max="14302" width="35.33203125" bestFit="1" customWidth="1"/>
    <col min="14303" max="14303" width="4.33203125" customWidth="1"/>
    <col min="14304" max="14304" width="1.44140625" customWidth="1"/>
    <col min="14305" max="14306" width="4.33203125" customWidth="1"/>
    <col min="14307" max="14307" width="1.44140625" customWidth="1"/>
    <col min="14308" max="14309" width="4.33203125" customWidth="1"/>
    <col min="14310" max="14310" width="1.44140625" customWidth="1"/>
    <col min="14311" max="14312" width="4.33203125" customWidth="1"/>
    <col min="14313" max="14313" width="1.44140625" customWidth="1"/>
    <col min="14314" max="14314" width="4.33203125" customWidth="1"/>
    <col min="14315" max="14315" width="4.6640625" customWidth="1"/>
    <col min="14316" max="14316" width="1.44140625" customWidth="1"/>
    <col min="14317" max="14317" width="4.6640625" customWidth="1"/>
    <col min="14318" max="14318" width="6.6640625" bestFit="1" customWidth="1"/>
    <col min="14557" max="14557" width="4" customWidth="1"/>
    <col min="14558" max="14558" width="35.33203125" bestFit="1" customWidth="1"/>
    <col min="14559" max="14559" width="4.33203125" customWidth="1"/>
    <col min="14560" max="14560" width="1.44140625" customWidth="1"/>
    <col min="14561" max="14562" width="4.33203125" customWidth="1"/>
    <col min="14563" max="14563" width="1.44140625" customWidth="1"/>
    <col min="14564" max="14565" width="4.33203125" customWidth="1"/>
    <col min="14566" max="14566" width="1.44140625" customWidth="1"/>
    <col min="14567" max="14568" width="4.33203125" customWidth="1"/>
    <col min="14569" max="14569" width="1.44140625" customWidth="1"/>
    <col min="14570" max="14570" width="4.33203125" customWidth="1"/>
    <col min="14571" max="14571" width="4.6640625" customWidth="1"/>
    <col min="14572" max="14572" width="1.44140625" customWidth="1"/>
    <col min="14573" max="14573" width="4.6640625" customWidth="1"/>
    <col min="14574" max="14574" width="6.6640625" bestFit="1" customWidth="1"/>
    <col min="14813" max="14813" width="4" customWidth="1"/>
    <col min="14814" max="14814" width="35.33203125" bestFit="1" customWidth="1"/>
    <col min="14815" max="14815" width="4.33203125" customWidth="1"/>
    <col min="14816" max="14816" width="1.44140625" customWidth="1"/>
    <col min="14817" max="14818" width="4.33203125" customWidth="1"/>
    <col min="14819" max="14819" width="1.44140625" customWidth="1"/>
    <col min="14820" max="14821" width="4.33203125" customWidth="1"/>
    <col min="14822" max="14822" width="1.44140625" customWidth="1"/>
    <col min="14823" max="14824" width="4.33203125" customWidth="1"/>
    <col min="14825" max="14825" width="1.44140625" customWidth="1"/>
    <col min="14826" max="14826" width="4.33203125" customWidth="1"/>
    <col min="14827" max="14827" width="4.6640625" customWidth="1"/>
    <col min="14828" max="14828" width="1.44140625" customWidth="1"/>
    <col min="14829" max="14829" width="4.6640625" customWidth="1"/>
    <col min="14830" max="14830" width="6.6640625" bestFit="1" customWidth="1"/>
    <col min="15069" max="15069" width="4" customWidth="1"/>
    <col min="15070" max="15070" width="35.33203125" bestFit="1" customWidth="1"/>
    <col min="15071" max="15071" width="4.33203125" customWidth="1"/>
    <col min="15072" max="15072" width="1.44140625" customWidth="1"/>
    <col min="15073" max="15074" width="4.33203125" customWidth="1"/>
    <col min="15075" max="15075" width="1.44140625" customWidth="1"/>
    <col min="15076" max="15077" width="4.33203125" customWidth="1"/>
    <col min="15078" max="15078" width="1.44140625" customWidth="1"/>
    <col min="15079" max="15080" width="4.33203125" customWidth="1"/>
    <col min="15081" max="15081" width="1.44140625" customWidth="1"/>
    <col min="15082" max="15082" width="4.33203125" customWidth="1"/>
    <col min="15083" max="15083" width="4.6640625" customWidth="1"/>
    <col min="15084" max="15084" width="1.44140625" customWidth="1"/>
    <col min="15085" max="15085" width="4.6640625" customWidth="1"/>
    <col min="15086" max="15086" width="6.6640625" bestFit="1" customWidth="1"/>
    <col min="15325" max="15325" width="4" customWidth="1"/>
    <col min="15326" max="15326" width="35.33203125" bestFit="1" customWidth="1"/>
    <col min="15327" max="15327" width="4.33203125" customWidth="1"/>
    <col min="15328" max="15328" width="1.44140625" customWidth="1"/>
    <col min="15329" max="15330" width="4.33203125" customWidth="1"/>
    <col min="15331" max="15331" width="1.44140625" customWidth="1"/>
    <col min="15332" max="15333" width="4.33203125" customWidth="1"/>
    <col min="15334" max="15334" width="1.44140625" customWidth="1"/>
    <col min="15335" max="15336" width="4.33203125" customWidth="1"/>
    <col min="15337" max="15337" width="1.44140625" customWidth="1"/>
    <col min="15338" max="15338" width="4.33203125" customWidth="1"/>
    <col min="15339" max="15339" width="4.6640625" customWidth="1"/>
    <col min="15340" max="15340" width="1.44140625" customWidth="1"/>
    <col min="15341" max="15341" width="4.6640625" customWidth="1"/>
    <col min="15342" max="15342" width="6.6640625" bestFit="1" customWidth="1"/>
    <col min="15581" max="15581" width="4" customWidth="1"/>
    <col min="15582" max="15582" width="35.33203125" bestFit="1" customWidth="1"/>
    <col min="15583" max="15583" width="4.33203125" customWidth="1"/>
    <col min="15584" max="15584" width="1.44140625" customWidth="1"/>
    <col min="15585" max="15586" width="4.33203125" customWidth="1"/>
    <col min="15587" max="15587" width="1.44140625" customWidth="1"/>
    <col min="15588" max="15589" width="4.33203125" customWidth="1"/>
    <col min="15590" max="15590" width="1.44140625" customWidth="1"/>
    <col min="15591" max="15592" width="4.33203125" customWidth="1"/>
    <col min="15593" max="15593" width="1.44140625" customWidth="1"/>
    <col min="15594" max="15594" width="4.33203125" customWidth="1"/>
    <col min="15595" max="15595" width="4.6640625" customWidth="1"/>
    <col min="15596" max="15596" width="1.44140625" customWidth="1"/>
    <col min="15597" max="15597" width="4.6640625" customWidth="1"/>
    <col min="15598" max="15598" width="6.6640625" bestFit="1" customWidth="1"/>
    <col min="15837" max="15837" width="4" customWidth="1"/>
    <col min="15838" max="15838" width="35.33203125" bestFit="1" customWidth="1"/>
    <col min="15839" max="15839" width="4.33203125" customWidth="1"/>
    <col min="15840" max="15840" width="1.44140625" customWidth="1"/>
    <col min="15841" max="15842" width="4.33203125" customWidth="1"/>
    <col min="15843" max="15843" width="1.44140625" customWidth="1"/>
    <col min="15844" max="15845" width="4.33203125" customWidth="1"/>
    <col min="15846" max="15846" width="1.44140625" customWidth="1"/>
    <col min="15847" max="15848" width="4.33203125" customWidth="1"/>
    <col min="15849" max="15849" width="1.44140625" customWidth="1"/>
    <col min="15850" max="15850" width="4.33203125" customWidth="1"/>
    <col min="15851" max="15851" width="4.6640625" customWidth="1"/>
    <col min="15852" max="15852" width="1.44140625" customWidth="1"/>
    <col min="15853" max="15853" width="4.6640625" customWidth="1"/>
    <col min="15854" max="15854" width="6.6640625" bestFit="1" customWidth="1"/>
    <col min="16093" max="16093" width="4" customWidth="1"/>
    <col min="16094" max="16094" width="35.33203125" bestFit="1" customWidth="1"/>
    <col min="16095" max="16095" width="4.33203125" customWidth="1"/>
    <col min="16096" max="16096" width="1.44140625" customWidth="1"/>
    <col min="16097" max="16098" width="4.33203125" customWidth="1"/>
    <col min="16099" max="16099" width="1.44140625" customWidth="1"/>
    <col min="16100" max="16101" width="4.33203125" customWidth="1"/>
    <col min="16102" max="16102" width="1.44140625" customWidth="1"/>
    <col min="16103" max="16104" width="4.33203125" customWidth="1"/>
    <col min="16105" max="16105" width="1.44140625" customWidth="1"/>
    <col min="16106" max="16106" width="4.33203125" customWidth="1"/>
    <col min="16107" max="16107" width="4.6640625" customWidth="1"/>
    <col min="16108" max="16108" width="1.44140625" customWidth="1"/>
    <col min="16109" max="16109" width="4.6640625" customWidth="1"/>
    <col min="16110" max="16110" width="6.6640625" bestFit="1" customWidth="1"/>
  </cols>
  <sheetData>
    <row r="1" spans="1:18" ht="15" thickBot="1" x14ac:dyDescent="0.35"/>
    <row r="2" spans="1:18" x14ac:dyDescent="0.3">
      <c r="A2" s="297" t="str">
        <f>'Nasazení do skupin'!B2</f>
        <v>10. GALA MČR mladších žáků jednotlivci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4"/>
    </row>
    <row r="3" spans="1:18" ht="15" thickBot="1" x14ac:dyDescent="0.35">
      <c r="A3" s="298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300"/>
    </row>
    <row r="4" spans="1:18" ht="32.25" customHeight="1" thickBot="1" x14ac:dyDescent="0.35">
      <c r="A4" s="301" t="s">
        <v>46</v>
      </c>
      <c r="B4" s="302"/>
      <c r="C4" s="371" t="str">
        <f>'Nasazení do skupin'!B3</f>
        <v>Žďár nad Sázavou 8.9.2018</v>
      </c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2"/>
      <c r="R4" s="373"/>
    </row>
    <row r="5" spans="1:18" x14ac:dyDescent="0.3">
      <c r="A5" s="303"/>
      <c r="B5" s="304"/>
      <c r="C5" s="297">
        <v>1</v>
      </c>
      <c r="D5" s="293"/>
      <c r="E5" s="294"/>
      <c r="F5" s="297">
        <v>2</v>
      </c>
      <c r="G5" s="293"/>
      <c r="H5" s="294"/>
      <c r="I5" s="297">
        <v>3</v>
      </c>
      <c r="J5" s="293"/>
      <c r="K5" s="294"/>
      <c r="L5" s="297">
        <v>4</v>
      </c>
      <c r="M5" s="293"/>
      <c r="N5" s="294"/>
      <c r="O5" s="310" t="s">
        <v>1</v>
      </c>
      <c r="P5" s="311"/>
      <c r="Q5" s="312"/>
      <c r="R5" s="56" t="s">
        <v>2</v>
      </c>
    </row>
    <row r="6" spans="1:18" ht="15" thickBot="1" x14ac:dyDescent="0.35">
      <c r="A6" s="305"/>
      <c r="B6" s="306"/>
      <c r="C6" s="325"/>
      <c r="D6" s="295"/>
      <c r="E6" s="296"/>
      <c r="F6" s="298"/>
      <c r="G6" s="299"/>
      <c r="H6" s="300"/>
      <c r="I6" s="298"/>
      <c r="J6" s="299"/>
      <c r="K6" s="300"/>
      <c r="L6" s="298"/>
      <c r="M6" s="299"/>
      <c r="N6" s="300"/>
      <c r="O6" s="313" t="s">
        <v>3</v>
      </c>
      <c r="P6" s="314"/>
      <c r="Q6" s="315"/>
      <c r="R6" s="67" t="s">
        <v>4</v>
      </c>
    </row>
    <row r="7" spans="1:18" ht="15" customHeight="1" x14ac:dyDescent="0.3">
      <c r="A7" s="354">
        <v>1</v>
      </c>
      <c r="B7" s="253" t="str">
        <f>'Nasazení do skupin'!B21</f>
        <v>Tělovýchovná jednota Radomyšl, z.s. "A" - Votava</v>
      </c>
      <c r="C7" s="269"/>
      <c r="D7" s="270"/>
      <c r="E7" s="271"/>
      <c r="F7" s="343">
        <f>O35</f>
        <v>2</v>
      </c>
      <c r="G7" s="343" t="s">
        <v>5</v>
      </c>
      <c r="H7" s="334">
        <f>Q35</f>
        <v>0</v>
      </c>
      <c r="I7" s="342">
        <f>Q29</f>
        <v>2</v>
      </c>
      <c r="J7" s="343" t="s">
        <v>5</v>
      </c>
      <c r="K7" s="334">
        <f>O29</f>
        <v>0</v>
      </c>
      <c r="L7" s="342">
        <f>O25</f>
        <v>2</v>
      </c>
      <c r="M7" s="343" t="s">
        <v>5</v>
      </c>
      <c r="N7" s="334">
        <f>Q25</f>
        <v>0</v>
      </c>
      <c r="O7" s="346">
        <f>F7+I7+L7</f>
        <v>6</v>
      </c>
      <c r="P7" s="348" t="s">
        <v>5</v>
      </c>
      <c r="Q7" s="350">
        <f>H7+K7+N7</f>
        <v>0</v>
      </c>
      <c r="R7" s="352">
        <v>6</v>
      </c>
    </row>
    <row r="8" spans="1:18" ht="15.75" customHeight="1" thickBot="1" x14ac:dyDescent="0.35">
      <c r="A8" s="355"/>
      <c r="B8" s="254"/>
      <c r="C8" s="272"/>
      <c r="D8" s="273"/>
      <c r="E8" s="274"/>
      <c r="F8" s="333"/>
      <c r="G8" s="333"/>
      <c r="H8" s="335"/>
      <c r="I8" s="331"/>
      <c r="J8" s="333"/>
      <c r="K8" s="335"/>
      <c r="L8" s="331"/>
      <c r="M8" s="333"/>
      <c r="N8" s="335"/>
      <c r="O8" s="347"/>
      <c r="P8" s="349"/>
      <c r="Q8" s="351"/>
      <c r="R8" s="353"/>
    </row>
    <row r="9" spans="1:18" ht="15" customHeight="1" x14ac:dyDescent="0.3">
      <c r="A9" s="355"/>
      <c r="B9" s="254"/>
      <c r="C9" s="272"/>
      <c r="D9" s="273"/>
      <c r="E9" s="274"/>
      <c r="F9" s="336">
        <f>O36</f>
        <v>20</v>
      </c>
      <c r="G9" s="336" t="s">
        <v>5</v>
      </c>
      <c r="H9" s="337">
        <f>Q36</f>
        <v>13</v>
      </c>
      <c r="I9" s="338">
        <f>Q30</f>
        <v>20</v>
      </c>
      <c r="J9" s="336" t="s">
        <v>5</v>
      </c>
      <c r="K9" s="337">
        <f>O30</f>
        <v>14</v>
      </c>
      <c r="L9" s="338">
        <f>O26</f>
        <v>20</v>
      </c>
      <c r="M9" s="336" t="s">
        <v>5</v>
      </c>
      <c r="N9" s="337">
        <f>Q26</f>
        <v>6</v>
      </c>
      <c r="O9" s="344">
        <f>F9+I9+L9</f>
        <v>60</v>
      </c>
      <c r="P9" s="359" t="s">
        <v>5</v>
      </c>
      <c r="Q9" s="361">
        <f>H9+K9+N9</f>
        <v>33</v>
      </c>
      <c r="R9" s="357">
        <v>1</v>
      </c>
    </row>
    <row r="10" spans="1:18" ht="15.75" customHeight="1" thickBot="1" x14ac:dyDescent="0.35">
      <c r="A10" s="356"/>
      <c r="B10" s="255"/>
      <c r="C10" s="275"/>
      <c r="D10" s="276"/>
      <c r="E10" s="277"/>
      <c r="F10" s="336"/>
      <c r="G10" s="336"/>
      <c r="H10" s="337"/>
      <c r="I10" s="339"/>
      <c r="J10" s="340"/>
      <c r="K10" s="341"/>
      <c r="L10" s="339"/>
      <c r="M10" s="340"/>
      <c r="N10" s="341"/>
      <c r="O10" s="345"/>
      <c r="P10" s="360"/>
      <c r="Q10" s="362"/>
      <c r="R10" s="358"/>
    </row>
    <row r="11" spans="1:18" ht="15" customHeight="1" x14ac:dyDescent="0.3">
      <c r="A11" s="354">
        <v>2</v>
      </c>
      <c r="B11" s="253" t="str">
        <f>'Nasazení do skupin'!B22</f>
        <v>Městský nohejbalový klub Modřice, z.s. "D" - Bednář</v>
      </c>
      <c r="C11" s="330">
        <f>H7</f>
        <v>0</v>
      </c>
      <c r="D11" s="332" t="s">
        <v>5</v>
      </c>
      <c r="E11" s="332">
        <f>F7</f>
        <v>2</v>
      </c>
      <c r="F11" s="256" t="s">
        <v>54</v>
      </c>
      <c r="G11" s="257"/>
      <c r="H11" s="258"/>
      <c r="I11" s="343">
        <f>O27</f>
        <v>0</v>
      </c>
      <c r="J11" s="343" t="s">
        <v>5</v>
      </c>
      <c r="K11" s="334">
        <f>Q27</f>
        <v>2</v>
      </c>
      <c r="L11" s="342">
        <f>O31</f>
        <v>0</v>
      </c>
      <c r="M11" s="343" t="s">
        <v>5</v>
      </c>
      <c r="N11" s="334">
        <f>Q31</f>
        <v>2</v>
      </c>
      <c r="O11" s="346">
        <f>C11+I11+L11</f>
        <v>0</v>
      </c>
      <c r="P11" s="348" t="s">
        <v>5</v>
      </c>
      <c r="Q11" s="350">
        <f>E11+K11+N11</f>
        <v>6</v>
      </c>
      <c r="R11" s="352">
        <v>0</v>
      </c>
    </row>
    <row r="12" spans="1:18" ht="15.75" customHeight="1" thickBot="1" x14ac:dyDescent="0.35">
      <c r="A12" s="355"/>
      <c r="B12" s="254"/>
      <c r="C12" s="331"/>
      <c r="D12" s="333"/>
      <c r="E12" s="333"/>
      <c r="F12" s="259"/>
      <c r="G12" s="260"/>
      <c r="H12" s="261"/>
      <c r="I12" s="333"/>
      <c r="J12" s="333"/>
      <c r="K12" s="335"/>
      <c r="L12" s="331"/>
      <c r="M12" s="333"/>
      <c r="N12" s="335"/>
      <c r="O12" s="347"/>
      <c r="P12" s="349"/>
      <c r="Q12" s="351"/>
      <c r="R12" s="353"/>
    </row>
    <row r="13" spans="1:18" ht="15" customHeight="1" x14ac:dyDescent="0.3">
      <c r="A13" s="355"/>
      <c r="B13" s="254"/>
      <c r="C13" s="338">
        <f>H9</f>
        <v>13</v>
      </c>
      <c r="D13" s="336" t="s">
        <v>5</v>
      </c>
      <c r="E13" s="336">
        <f>F9</f>
        <v>20</v>
      </c>
      <c r="F13" s="259"/>
      <c r="G13" s="260"/>
      <c r="H13" s="261"/>
      <c r="I13" s="336">
        <f>O28</f>
        <v>7</v>
      </c>
      <c r="J13" s="336" t="s">
        <v>5</v>
      </c>
      <c r="K13" s="337">
        <f>Q28</f>
        <v>20</v>
      </c>
      <c r="L13" s="338">
        <f>O32</f>
        <v>14</v>
      </c>
      <c r="M13" s="336" t="s">
        <v>5</v>
      </c>
      <c r="N13" s="337">
        <f>Q32</f>
        <v>20</v>
      </c>
      <c r="O13" s="344">
        <f>C13+I13+L13</f>
        <v>34</v>
      </c>
      <c r="P13" s="359" t="s">
        <v>5</v>
      </c>
      <c r="Q13" s="361">
        <f>E13+K13+N13</f>
        <v>60</v>
      </c>
      <c r="R13" s="374">
        <v>4</v>
      </c>
    </row>
    <row r="14" spans="1:18" ht="15.75" customHeight="1" thickBot="1" x14ac:dyDescent="0.35">
      <c r="A14" s="356"/>
      <c r="B14" s="255"/>
      <c r="C14" s="339"/>
      <c r="D14" s="340"/>
      <c r="E14" s="340"/>
      <c r="F14" s="262"/>
      <c r="G14" s="263"/>
      <c r="H14" s="264"/>
      <c r="I14" s="336"/>
      <c r="J14" s="336"/>
      <c r="K14" s="337"/>
      <c r="L14" s="339"/>
      <c r="M14" s="340"/>
      <c r="N14" s="341"/>
      <c r="O14" s="345"/>
      <c r="P14" s="360"/>
      <c r="Q14" s="362"/>
      <c r="R14" s="375"/>
    </row>
    <row r="15" spans="1:18" ht="15" customHeight="1" x14ac:dyDescent="0.3">
      <c r="A15" s="354">
        <v>3</v>
      </c>
      <c r="B15" s="253" t="str">
        <f>'Nasazení do skupin'!B23</f>
        <v>TJ Baník Stříbro "B" - Gaszczyk</v>
      </c>
      <c r="C15" s="342">
        <f>K7</f>
        <v>0</v>
      </c>
      <c r="D15" s="343" t="s">
        <v>5</v>
      </c>
      <c r="E15" s="334">
        <f>I7</f>
        <v>2</v>
      </c>
      <c r="F15" s="330">
        <f>K11</f>
        <v>2</v>
      </c>
      <c r="G15" s="332" t="s">
        <v>5</v>
      </c>
      <c r="H15" s="332">
        <f>I11</f>
        <v>0</v>
      </c>
      <c r="I15" s="376"/>
      <c r="J15" s="377"/>
      <c r="K15" s="378"/>
      <c r="L15" s="385">
        <f>Q33</f>
        <v>2</v>
      </c>
      <c r="M15" s="385" t="s">
        <v>5</v>
      </c>
      <c r="N15" s="387">
        <f>O33</f>
        <v>0</v>
      </c>
      <c r="O15" s="346">
        <f>C15+F15+L15</f>
        <v>4</v>
      </c>
      <c r="P15" s="348" t="s">
        <v>5</v>
      </c>
      <c r="Q15" s="350">
        <f>E15+H15+N15</f>
        <v>2</v>
      </c>
      <c r="R15" s="352">
        <v>4</v>
      </c>
    </row>
    <row r="16" spans="1:18" ht="15.75" customHeight="1" thickBot="1" x14ac:dyDescent="0.35">
      <c r="A16" s="355"/>
      <c r="B16" s="254"/>
      <c r="C16" s="331"/>
      <c r="D16" s="333"/>
      <c r="E16" s="335"/>
      <c r="F16" s="331"/>
      <c r="G16" s="333"/>
      <c r="H16" s="333"/>
      <c r="I16" s="379"/>
      <c r="J16" s="380"/>
      <c r="K16" s="381"/>
      <c r="L16" s="386"/>
      <c r="M16" s="386"/>
      <c r="N16" s="388"/>
      <c r="O16" s="347"/>
      <c r="P16" s="349"/>
      <c r="Q16" s="351"/>
      <c r="R16" s="353"/>
    </row>
    <row r="17" spans="1:19" ht="15" customHeight="1" x14ac:dyDescent="0.3">
      <c r="A17" s="355"/>
      <c r="B17" s="254"/>
      <c r="C17" s="338">
        <f>K9</f>
        <v>14</v>
      </c>
      <c r="D17" s="336" t="s">
        <v>5</v>
      </c>
      <c r="E17" s="337">
        <f>I9</f>
        <v>20</v>
      </c>
      <c r="F17" s="338">
        <f>K13</f>
        <v>20</v>
      </c>
      <c r="G17" s="336" t="s">
        <v>5</v>
      </c>
      <c r="H17" s="336">
        <f>I13</f>
        <v>7</v>
      </c>
      <c r="I17" s="379"/>
      <c r="J17" s="380"/>
      <c r="K17" s="381"/>
      <c r="L17" s="326">
        <f>Q34</f>
        <v>20</v>
      </c>
      <c r="M17" s="326" t="s">
        <v>5</v>
      </c>
      <c r="N17" s="328">
        <f>O34</f>
        <v>5</v>
      </c>
      <c r="O17" s="344">
        <f>C17+F17+L17</f>
        <v>54</v>
      </c>
      <c r="P17" s="359" t="s">
        <v>5</v>
      </c>
      <c r="Q17" s="361">
        <f>E17+H17+N17</f>
        <v>32</v>
      </c>
      <c r="R17" s="374">
        <v>2</v>
      </c>
    </row>
    <row r="18" spans="1:19" ht="15.75" customHeight="1" thickBot="1" x14ac:dyDescent="0.35">
      <c r="A18" s="356"/>
      <c r="B18" s="255"/>
      <c r="C18" s="339"/>
      <c r="D18" s="340"/>
      <c r="E18" s="341"/>
      <c r="F18" s="339"/>
      <c r="G18" s="340"/>
      <c r="H18" s="340"/>
      <c r="I18" s="382"/>
      <c r="J18" s="383"/>
      <c r="K18" s="384"/>
      <c r="L18" s="327"/>
      <c r="M18" s="327"/>
      <c r="N18" s="329"/>
      <c r="O18" s="345"/>
      <c r="P18" s="360"/>
      <c r="Q18" s="362"/>
      <c r="R18" s="375"/>
    </row>
    <row r="19" spans="1:19" ht="15" customHeight="1" x14ac:dyDescent="0.3">
      <c r="A19" s="354">
        <v>4</v>
      </c>
      <c r="B19" s="253" t="str">
        <f>'Nasazení do skupin'!B24</f>
        <v>SK Liapor - Witte Karlovy Vary z.s. "C" - Lebeda</v>
      </c>
      <c r="C19" s="342">
        <f>N7</f>
        <v>0</v>
      </c>
      <c r="D19" s="343" t="s">
        <v>5</v>
      </c>
      <c r="E19" s="334">
        <f>L7</f>
        <v>2</v>
      </c>
      <c r="F19" s="342">
        <f>N11</f>
        <v>2</v>
      </c>
      <c r="G19" s="343" t="s">
        <v>5</v>
      </c>
      <c r="H19" s="334">
        <f>L11</f>
        <v>0</v>
      </c>
      <c r="I19" s="330">
        <f>N15</f>
        <v>0</v>
      </c>
      <c r="J19" s="332" t="s">
        <v>5</v>
      </c>
      <c r="K19" s="332">
        <f>L15</f>
        <v>2</v>
      </c>
      <c r="L19" s="278">
        <v>2018</v>
      </c>
      <c r="M19" s="394"/>
      <c r="N19" s="395"/>
      <c r="O19" s="348">
        <f>C19+F19+I19</f>
        <v>2</v>
      </c>
      <c r="P19" s="348" t="s">
        <v>5</v>
      </c>
      <c r="Q19" s="350">
        <f>E19+H19+K19</f>
        <v>4</v>
      </c>
      <c r="R19" s="352">
        <v>2</v>
      </c>
    </row>
    <row r="20" spans="1:19" ht="15.75" customHeight="1" thickBot="1" x14ac:dyDescent="0.35">
      <c r="A20" s="355"/>
      <c r="B20" s="254"/>
      <c r="C20" s="331"/>
      <c r="D20" s="333"/>
      <c r="E20" s="335"/>
      <c r="F20" s="331"/>
      <c r="G20" s="333"/>
      <c r="H20" s="335"/>
      <c r="I20" s="331"/>
      <c r="J20" s="333"/>
      <c r="K20" s="333"/>
      <c r="L20" s="396"/>
      <c r="M20" s="397"/>
      <c r="N20" s="398"/>
      <c r="O20" s="349"/>
      <c r="P20" s="349"/>
      <c r="Q20" s="351"/>
      <c r="R20" s="353"/>
    </row>
    <row r="21" spans="1:19" ht="15" customHeight="1" x14ac:dyDescent="0.3">
      <c r="A21" s="355"/>
      <c r="B21" s="254"/>
      <c r="C21" s="338">
        <f>N9</f>
        <v>6</v>
      </c>
      <c r="D21" s="336" t="s">
        <v>5</v>
      </c>
      <c r="E21" s="337">
        <f>L9</f>
        <v>20</v>
      </c>
      <c r="F21" s="338">
        <f>N13</f>
        <v>20</v>
      </c>
      <c r="G21" s="336" t="s">
        <v>5</v>
      </c>
      <c r="H21" s="337">
        <f>L13</f>
        <v>14</v>
      </c>
      <c r="I21" s="338">
        <f>N17</f>
        <v>5</v>
      </c>
      <c r="J21" s="336" t="s">
        <v>5</v>
      </c>
      <c r="K21" s="336">
        <f>L17</f>
        <v>20</v>
      </c>
      <c r="L21" s="396"/>
      <c r="M21" s="397"/>
      <c r="N21" s="398"/>
      <c r="O21" s="390">
        <f>C21+F21+I21</f>
        <v>31</v>
      </c>
      <c r="P21" s="359" t="s">
        <v>5</v>
      </c>
      <c r="Q21" s="361">
        <f>E21+H21+K21</f>
        <v>54</v>
      </c>
      <c r="R21" s="374">
        <v>3</v>
      </c>
    </row>
    <row r="22" spans="1:19" ht="15.75" customHeight="1" thickBot="1" x14ac:dyDescent="0.35">
      <c r="A22" s="356"/>
      <c r="B22" s="255"/>
      <c r="C22" s="339"/>
      <c r="D22" s="340"/>
      <c r="E22" s="341"/>
      <c r="F22" s="339"/>
      <c r="G22" s="340"/>
      <c r="H22" s="341"/>
      <c r="I22" s="339"/>
      <c r="J22" s="340"/>
      <c r="K22" s="340"/>
      <c r="L22" s="399"/>
      <c r="M22" s="400"/>
      <c r="N22" s="401"/>
      <c r="O22" s="391"/>
      <c r="P22" s="360"/>
      <c r="Q22" s="362"/>
      <c r="R22" s="375"/>
    </row>
    <row r="24" spans="1:19" ht="24.9" customHeight="1" x14ac:dyDescent="0.4">
      <c r="A24" s="392" t="s">
        <v>24</v>
      </c>
      <c r="B24" s="392"/>
      <c r="C24" s="392"/>
      <c r="D24" s="392"/>
      <c r="E24" s="392"/>
      <c r="F24" s="392"/>
      <c r="G24" s="392"/>
      <c r="H24" s="392"/>
      <c r="I24" s="392"/>
      <c r="J24" s="392"/>
      <c r="K24" s="392"/>
      <c r="L24" s="392"/>
      <c r="M24" s="392"/>
      <c r="N24" s="392"/>
      <c r="O24" s="392"/>
      <c r="P24" s="392"/>
      <c r="Q24" s="392"/>
      <c r="R24" s="392"/>
    </row>
    <row r="25" spans="1:19" ht="15" customHeight="1" x14ac:dyDescent="0.3">
      <c r="A25" s="393">
        <v>1</v>
      </c>
      <c r="B25" s="389" t="str">
        <f>B7</f>
        <v>Tělovýchovná jednota Radomyšl, z.s. "A" - Votava</v>
      </c>
      <c r="C25" s="389"/>
      <c r="D25" s="389" t="s">
        <v>5</v>
      </c>
      <c r="E25" s="389" t="str">
        <f>B19</f>
        <v>SK Liapor - Witte Karlovy Vary z.s. "C" - Lebeda</v>
      </c>
      <c r="F25" s="389"/>
      <c r="G25" s="389"/>
      <c r="H25" s="389"/>
      <c r="I25" s="389"/>
      <c r="J25" s="389"/>
      <c r="K25" s="389"/>
      <c r="L25" s="389"/>
      <c r="M25" s="389"/>
      <c r="N25" s="389"/>
      <c r="O25" s="54">
        <v>2</v>
      </c>
      <c r="P25" s="55" t="s">
        <v>5</v>
      </c>
      <c r="Q25" s="55">
        <v>0</v>
      </c>
      <c r="R25" s="9" t="s">
        <v>23</v>
      </c>
      <c r="S25" s="6"/>
    </row>
    <row r="26" spans="1:19" ht="15" customHeight="1" x14ac:dyDescent="0.3">
      <c r="A26" s="393"/>
      <c r="B26" s="389"/>
      <c r="C26" s="389"/>
      <c r="D26" s="389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53">
        <v>20</v>
      </c>
      <c r="P26" s="55" t="s">
        <v>5</v>
      </c>
      <c r="Q26" s="41">
        <v>6</v>
      </c>
      <c r="R26" s="9" t="s">
        <v>22</v>
      </c>
      <c r="S26" s="6"/>
    </row>
    <row r="27" spans="1:19" ht="15" customHeight="1" x14ac:dyDescent="0.3">
      <c r="A27" s="393">
        <v>2</v>
      </c>
      <c r="B27" s="389" t="str">
        <f>B11</f>
        <v>Městský nohejbalový klub Modřice, z.s. "D" - Bednář</v>
      </c>
      <c r="C27" s="389"/>
      <c r="D27" s="389" t="s">
        <v>5</v>
      </c>
      <c r="E27" s="389" t="str">
        <f>B15</f>
        <v>TJ Baník Stříbro "B" - Gaszczyk</v>
      </c>
      <c r="F27" s="389"/>
      <c r="G27" s="389"/>
      <c r="H27" s="389"/>
      <c r="I27" s="389"/>
      <c r="J27" s="389"/>
      <c r="K27" s="389"/>
      <c r="L27" s="389"/>
      <c r="M27" s="389"/>
      <c r="N27" s="389"/>
      <c r="O27" s="54">
        <v>0</v>
      </c>
      <c r="P27" s="55" t="s">
        <v>5</v>
      </c>
      <c r="Q27" s="55">
        <v>2</v>
      </c>
      <c r="R27" s="9" t="s">
        <v>23</v>
      </c>
    </row>
    <row r="28" spans="1:19" ht="15" customHeight="1" x14ac:dyDescent="0.3">
      <c r="A28" s="393"/>
      <c r="B28" s="389"/>
      <c r="C28" s="389"/>
      <c r="D28" s="389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53">
        <v>7</v>
      </c>
      <c r="P28" s="55" t="s">
        <v>5</v>
      </c>
      <c r="Q28" s="41">
        <v>20</v>
      </c>
      <c r="R28" s="9" t="s">
        <v>22</v>
      </c>
    </row>
    <row r="29" spans="1:19" ht="15" customHeight="1" x14ac:dyDescent="0.3">
      <c r="A29" s="393">
        <v>3</v>
      </c>
      <c r="B29" s="389" t="str">
        <f>B15</f>
        <v>TJ Baník Stříbro "B" - Gaszczyk</v>
      </c>
      <c r="C29" s="389"/>
      <c r="D29" s="389" t="s">
        <v>5</v>
      </c>
      <c r="E29" s="389" t="str">
        <f>B7</f>
        <v>Tělovýchovná jednota Radomyšl, z.s. "A" - Votava</v>
      </c>
      <c r="F29" s="389"/>
      <c r="G29" s="389"/>
      <c r="H29" s="389"/>
      <c r="I29" s="389"/>
      <c r="J29" s="389"/>
      <c r="K29" s="389"/>
      <c r="L29" s="389"/>
      <c r="M29" s="389"/>
      <c r="N29" s="389"/>
      <c r="O29" s="54">
        <v>0</v>
      </c>
      <c r="P29" s="55" t="s">
        <v>5</v>
      </c>
      <c r="Q29" s="55">
        <v>2</v>
      </c>
      <c r="R29" s="9" t="s">
        <v>23</v>
      </c>
    </row>
    <row r="30" spans="1:19" ht="15" customHeight="1" x14ac:dyDescent="0.3">
      <c r="A30" s="393"/>
      <c r="B30" s="389"/>
      <c r="C30" s="389"/>
      <c r="D30" s="389"/>
      <c r="E30" s="389"/>
      <c r="F30" s="389"/>
      <c r="G30" s="389"/>
      <c r="H30" s="389"/>
      <c r="I30" s="389"/>
      <c r="J30" s="389"/>
      <c r="K30" s="389"/>
      <c r="L30" s="389"/>
      <c r="M30" s="389"/>
      <c r="N30" s="389"/>
      <c r="O30" s="53">
        <v>14</v>
      </c>
      <c r="P30" s="55" t="s">
        <v>5</v>
      </c>
      <c r="Q30" s="41">
        <v>20</v>
      </c>
      <c r="R30" s="9" t="s">
        <v>22</v>
      </c>
    </row>
    <row r="31" spans="1:19" ht="15" customHeight="1" x14ac:dyDescent="0.3">
      <c r="A31" s="393">
        <v>4</v>
      </c>
      <c r="B31" s="389" t="str">
        <f>B11</f>
        <v>Městský nohejbalový klub Modřice, z.s. "D" - Bednář</v>
      </c>
      <c r="C31" s="389"/>
      <c r="D31" s="389" t="s">
        <v>5</v>
      </c>
      <c r="E31" s="389" t="str">
        <f>B19</f>
        <v>SK Liapor - Witte Karlovy Vary z.s. "C" - Lebeda</v>
      </c>
      <c r="F31" s="389"/>
      <c r="G31" s="389"/>
      <c r="H31" s="389"/>
      <c r="I31" s="389"/>
      <c r="J31" s="389"/>
      <c r="K31" s="389"/>
      <c r="L31" s="389"/>
      <c r="M31" s="389"/>
      <c r="N31" s="389"/>
      <c r="O31" s="54">
        <v>0</v>
      </c>
      <c r="P31" s="55" t="s">
        <v>5</v>
      </c>
      <c r="Q31" s="55">
        <v>2</v>
      </c>
      <c r="R31" s="9" t="s">
        <v>23</v>
      </c>
    </row>
    <row r="32" spans="1:19" ht="15" customHeight="1" x14ac:dyDescent="0.3">
      <c r="A32" s="393"/>
      <c r="B32" s="389"/>
      <c r="C32" s="389"/>
      <c r="D32" s="389"/>
      <c r="E32" s="389"/>
      <c r="F32" s="389"/>
      <c r="G32" s="389"/>
      <c r="H32" s="389"/>
      <c r="I32" s="389"/>
      <c r="J32" s="389"/>
      <c r="K32" s="389"/>
      <c r="L32" s="389"/>
      <c r="M32" s="389"/>
      <c r="N32" s="389"/>
      <c r="O32" s="53">
        <v>14</v>
      </c>
      <c r="P32" s="55" t="s">
        <v>5</v>
      </c>
      <c r="Q32" s="41">
        <v>20</v>
      </c>
      <c r="R32" s="9" t="s">
        <v>22</v>
      </c>
    </row>
    <row r="33" spans="1:18" ht="15" customHeight="1" x14ac:dyDescent="0.3">
      <c r="A33" s="393">
        <v>5</v>
      </c>
      <c r="B33" s="389" t="str">
        <f>B19</f>
        <v>SK Liapor - Witte Karlovy Vary z.s. "C" - Lebeda</v>
      </c>
      <c r="C33" s="389"/>
      <c r="D33" s="389" t="s">
        <v>5</v>
      </c>
      <c r="E33" s="389" t="str">
        <f>B15</f>
        <v>TJ Baník Stříbro "B" - Gaszczyk</v>
      </c>
      <c r="F33" s="389"/>
      <c r="G33" s="389"/>
      <c r="H33" s="389"/>
      <c r="I33" s="389"/>
      <c r="J33" s="389"/>
      <c r="K33" s="389"/>
      <c r="L33" s="389"/>
      <c r="M33" s="389"/>
      <c r="N33" s="389"/>
      <c r="O33" s="54">
        <v>0</v>
      </c>
      <c r="P33" s="55" t="s">
        <v>5</v>
      </c>
      <c r="Q33" s="55">
        <v>2</v>
      </c>
      <c r="R33" s="9" t="s">
        <v>23</v>
      </c>
    </row>
    <row r="34" spans="1:18" ht="15" customHeight="1" x14ac:dyDescent="0.3">
      <c r="A34" s="393"/>
      <c r="B34" s="389"/>
      <c r="C34" s="389"/>
      <c r="D34" s="389"/>
      <c r="E34" s="389"/>
      <c r="F34" s="389"/>
      <c r="G34" s="389"/>
      <c r="H34" s="389"/>
      <c r="I34" s="389"/>
      <c r="J34" s="389"/>
      <c r="K34" s="389"/>
      <c r="L34" s="389"/>
      <c r="M34" s="389"/>
      <c r="N34" s="389"/>
      <c r="O34" s="53">
        <v>5</v>
      </c>
      <c r="P34" s="55" t="s">
        <v>5</v>
      </c>
      <c r="Q34" s="41">
        <v>20</v>
      </c>
      <c r="R34" s="9" t="s">
        <v>22</v>
      </c>
    </row>
    <row r="35" spans="1:18" ht="15" customHeight="1" x14ac:dyDescent="0.3">
      <c r="A35" s="393">
        <v>6</v>
      </c>
      <c r="B35" s="389" t="str">
        <f>B7</f>
        <v>Tělovýchovná jednota Radomyšl, z.s. "A" - Votava</v>
      </c>
      <c r="C35" s="389"/>
      <c r="D35" s="389" t="s">
        <v>5</v>
      </c>
      <c r="E35" s="389" t="str">
        <f>B11</f>
        <v>Městský nohejbalový klub Modřice, z.s. "D" - Bednář</v>
      </c>
      <c r="F35" s="389"/>
      <c r="G35" s="389"/>
      <c r="H35" s="389"/>
      <c r="I35" s="389"/>
      <c r="J35" s="389"/>
      <c r="K35" s="389"/>
      <c r="L35" s="389"/>
      <c r="M35" s="389"/>
      <c r="N35" s="389"/>
      <c r="O35" s="54">
        <v>2</v>
      </c>
      <c r="P35" s="55" t="s">
        <v>5</v>
      </c>
      <c r="Q35" s="55">
        <v>0</v>
      </c>
      <c r="R35" s="9" t="s">
        <v>23</v>
      </c>
    </row>
    <row r="36" spans="1:18" ht="15" customHeight="1" x14ac:dyDescent="0.3">
      <c r="A36" s="393"/>
      <c r="B36" s="389"/>
      <c r="C36" s="389"/>
      <c r="D36" s="389"/>
      <c r="E36" s="389"/>
      <c r="F36" s="389"/>
      <c r="G36" s="389"/>
      <c r="H36" s="389"/>
      <c r="I36" s="389"/>
      <c r="J36" s="389"/>
      <c r="K36" s="389"/>
      <c r="L36" s="389"/>
      <c r="M36" s="389"/>
      <c r="N36" s="389"/>
      <c r="O36" s="53">
        <v>20</v>
      </c>
      <c r="P36" s="55" t="s">
        <v>5</v>
      </c>
      <c r="Q36" s="41">
        <v>13</v>
      </c>
      <c r="R36" s="9" t="s">
        <v>22</v>
      </c>
    </row>
    <row r="37" spans="1:18" x14ac:dyDescent="0.3">
      <c r="P37" s="239"/>
      <c r="Q37" s="239"/>
      <c r="R37" s="45"/>
    </row>
    <row r="39" spans="1:18" ht="14.4" customHeight="1" x14ac:dyDescent="0.3"/>
    <row r="40" spans="1:18" ht="14.4" customHeight="1" x14ac:dyDescent="0.3"/>
    <row r="49" ht="15" customHeight="1" x14ac:dyDescent="0.3"/>
    <row r="53" ht="14.4" customHeight="1" x14ac:dyDescent="0.3"/>
    <row r="54" ht="14.4" customHeight="1" x14ac:dyDescent="0.3"/>
    <row r="67" ht="15" customHeight="1" x14ac:dyDescent="0.3"/>
    <row r="71" ht="14.4" customHeight="1" x14ac:dyDescent="0.3"/>
    <row r="72" ht="14.4" customHeight="1" x14ac:dyDescent="0.3"/>
    <row r="91" ht="14.4" customHeight="1" x14ac:dyDescent="0.3"/>
    <row r="92" ht="14.4" customHeight="1" x14ac:dyDescent="0.3"/>
  </sheetData>
  <mergeCells count="151">
    <mergeCell ref="A2:R3"/>
    <mergeCell ref="A4:B6"/>
    <mergeCell ref="C4:R4"/>
    <mergeCell ref="C5:E6"/>
    <mergeCell ref="F5:H6"/>
    <mergeCell ref="I5:K6"/>
    <mergeCell ref="L5:N6"/>
    <mergeCell ref="O5:Q5"/>
    <mergeCell ref="O6:Q6"/>
    <mergeCell ref="A7:A10"/>
    <mergeCell ref="C7:E10"/>
    <mergeCell ref="F7:F8"/>
    <mergeCell ref="G7:G8"/>
    <mergeCell ref="H7:H8"/>
    <mergeCell ref="I7:I8"/>
    <mergeCell ref="F9:F10"/>
    <mergeCell ref="G9:G10"/>
    <mergeCell ref="H9:H10"/>
    <mergeCell ref="I9:I10"/>
    <mergeCell ref="B7:B10"/>
    <mergeCell ref="J9:J10"/>
    <mergeCell ref="K9:K10"/>
    <mergeCell ref="L9:L10"/>
    <mergeCell ref="J7:J8"/>
    <mergeCell ref="K7:K8"/>
    <mergeCell ref="L7:L8"/>
    <mergeCell ref="M9:M10"/>
    <mergeCell ref="N9:N10"/>
    <mergeCell ref="O9:O10"/>
    <mergeCell ref="R9:R10"/>
    <mergeCell ref="P7:P8"/>
    <mergeCell ref="Q7:Q8"/>
    <mergeCell ref="R7:R8"/>
    <mergeCell ref="M7:M8"/>
    <mergeCell ref="N7:N8"/>
    <mergeCell ref="O7:O8"/>
    <mergeCell ref="O11:O12"/>
    <mergeCell ref="P11:P12"/>
    <mergeCell ref="Q11:Q12"/>
    <mergeCell ref="R11:R12"/>
    <mergeCell ref="M11:M12"/>
    <mergeCell ref="N11:N12"/>
    <mergeCell ref="P9:P10"/>
    <mergeCell ref="Q9:Q10"/>
    <mergeCell ref="I11:I12"/>
    <mergeCell ref="J11:J12"/>
    <mergeCell ref="K11:K12"/>
    <mergeCell ref="C11:C12"/>
    <mergeCell ref="D11:D12"/>
    <mergeCell ref="E11:E12"/>
    <mergeCell ref="F11:H14"/>
    <mergeCell ref="A11:A14"/>
    <mergeCell ref="R15:R16"/>
    <mergeCell ref="L15:L16"/>
    <mergeCell ref="M15:M16"/>
    <mergeCell ref="N15:N16"/>
    <mergeCell ref="O15:O16"/>
    <mergeCell ref="P15:P16"/>
    <mergeCell ref="Q15:Q16"/>
    <mergeCell ref="R13:R14"/>
    <mergeCell ref="M13:M14"/>
    <mergeCell ref="H15:H16"/>
    <mergeCell ref="I15:K18"/>
    <mergeCell ref="P13:P14"/>
    <mergeCell ref="Q13:Q14"/>
    <mergeCell ref="L11:L12"/>
    <mergeCell ref="N13:N14"/>
    <mergeCell ref="O13:O14"/>
    <mergeCell ref="O17:O18"/>
    <mergeCell ref="A15:A18"/>
    <mergeCell ref="C15:C16"/>
    <mergeCell ref="C13:C14"/>
    <mergeCell ref="D13:D14"/>
    <mergeCell ref="D15:D16"/>
    <mergeCell ref="E15:E16"/>
    <mergeCell ref="P17:P18"/>
    <mergeCell ref="Q17:Q18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L13:L14"/>
    <mergeCell ref="B11:B14"/>
    <mergeCell ref="E13:E14"/>
    <mergeCell ref="I13:I14"/>
    <mergeCell ref="J13:J14"/>
    <mergeCell ref="K13:K14"/>
    <mergeCell ref="R17:R18"/>
    <mergeCell ref="A19:A22"/>
    <mergeCell ref="C19:C20"/>
    <mergeCell ref="D19:D20"/>
    <mergeCell ref="E19:E20"/>
    <mergeCell ref="F19:F20"/>
    <mergeCell ref="P21:P22"/>
    <mergeCell ref="Q21:Q22"/>
    <mergeCell ref="R21:R22"/>
    <mergeCell ref="B15:B18"/>
    <mergeCell ref="F15:F16"/>
    <mergeCell ref="O19:O20"/>
    <mergeCell ref="P19:P20"/>
    <mergeCell ref="Q19:Q20"/>
    <mergeCell ref="E21:E22"/>
    <mergeCell ref="F21:F22"/>
    <mergeCell ref="G21:G22"/>
    <mergeCell ref="H21:H22"/>
    <mergeCell ref="O21:O22"/>
    <mergeCell ref="G15:G16"/>
    <mergeCell ref="R19:R20"/>
    <mergeCell ref="C21:C22"/>
    <mergeCell ref="D21:D22"/>
    <mergeCell ref="J19:J20"/>
    <mergeCell ref="K19:K20"/>
    <mergeCell ref="G19:G20"/>
    <mergeCell ref="H19:H20"/>
    <mergeCell ref="I19:I20"/>
    <mergeCell ref="A27:A28"/>
    <mergeCell ref="B27:C28"/>
    <mergeCell ref="D27:D28"/>
    <mergeCell ref="E27:N28"/>
    <mergeCell ref="L19:N22"/>
    <mergeCell ref="I21:I22"/>
    <mergeCell ref="J21:J22"/>
    <mergeCell ref="K21:K22"/>
    <mergeCell ref="B19:B22"/>
    <mergeCell ref="A24:R24"/>
    <mergeCell ref="A29:A30"/>
    <mergeCell ref="B29:C30"/>
    <mergeCell ref="D29:D30"/>
    <mergeCell ref="E29:N30"/>
    <mergeCell ref="A25:A26"/>
    <mergeCell ref="B25:C26"/>
    <mergeCell ref="D25:D26"/>
    <mergeCell ref="E25:N26"/>
    <mergeCell ref="P37:Q37"/>
    <mergeCell ref="A31:A32"/>
    <mergeCell ref="B31:C32"/>
    <mergeCell ref="D31:D32"/>
    <mergeCell ref="E31:N32"/>
    <mergeCell ref="A33:A34"/>
    <mergeCell ref="B33:C34"/>
    <mergeCell ref="D33:D34"/>
    <mergeCell ref="E33:N34"/>
    <mergeCell ref="A35:A36"/>
    <mergeCell ref="B35:C36"/>
    <mergeCell ref="D35:D36"/>
    <mergeCell ref="E35:N36"/>
  </mergeCells>
  <pageMargins left="0.11811023622047245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B140"/>
  <sheetViews>
    <sheetView showGridLines="0" workbookViewId="0">
      <selection activeCell="T5" sqref="T5"/>
    </sheetView>
  </sheetViews>
  <sheetFormatPr defaultRowHeight="14.4" x14ac:dyDescent="0.3"/>
  <cols>
    <col min="1" max="1" width="4" customWidth="1"/>
    <col min="2" max="2" width="35.33203125" bestFit="1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4" width="4.33203125" customWidth="1"/>
    <col min="15" max="15" width="4.109375" customWidth="1"/>
    <col min="16" max="16" width="1.44140625" customWidth="1"/>
    <col min="17" max="17" width="4.109375" customWidth="1"/>
    <col min="18" max="18" width="6.6640625" bestFit="1" customWidth="1"/>
    <col min="20" max="28" width="2.6640625" customWidth="1"/>
    <col min="29" max="29" width="3" bestFit="1" customWidth="1"/>
    <col min="30" max="40" width="2.6640625" customWidth="1"/>
    <col min="41" max="41" width="3" bestFit="1" customWidth="1"/>
    <col min="42" max="52" width="2.6640625" customWidth="1"/>
    <col min="53" max="53" width="3" bestFit="1" customWidth="1"/>
    <col min="54" max="54" width="2.6640625" customWidth="1"/>
    <col min="257" max="257" width="4" customWidth="1"/>
    <col min="258" max="258" width="35.33203125" bestFit="1" customWidth="1"/>
    <col min="259" max="259" width="4.33203125" customWidth="1"/>
    <col min="260" max="260" width="1.44140625" customWidth="1"/>
    <col min="261" max="262" width="4.33203125" customWidth="1"/>
    <col min="263" max="263" width="1.44140625" customWidth="1"/>
    <col min="264" max="265" width="4.33203125" customWidth="1"/>
    <col min="266" max="266" width="1.44140625" customWidth="1"/>
    <col min="267" max="268" width="4.33203125" customWidth="1"/>
    <col min="269" max="269" width="1.44140625" customWidth="1"/>
    <col min="270" max="270" width="4.33203125" customWidth="1"/>
    <col min="271" max="271" width="4.6640625" customWidth="1"/>
    <col min="272" max="272" width="1.44140625" customWidth="1"/>
    <col min="273" max="273" width="4.6640625" customWidth="1"/>
    <col min="274" max="274" width="6.6640625" bestFit="1" customWidth="1"/>
    <col min="513" max="513" width="4" customWidth="1"/>
    <col min="514" max="514" width="35.33203125" bestFit="1" customWidth="1"/>
    <col min="515" max="515" width="4.33203125" customWidth="1"/>
    <col min="516" max="516" width="1.44140625" customWidth="1"/>
    <col min="517" max="518" width="4.33203125" customWidth="1"/>
    <col min="519" max="519" width="1.44140625" customWidth="1"/>
    <col min="520" max="521" width="4.33203125" customWidth="1"/>
    <col min="522" max="522" width="1.44140625" customWidth="1"/>
    <col min="523" max="524" width="4.33203125" customWidth="1"/>
    <col min="525" max="525" width="1.44140625" customWidth="1"/>
    <col min="526" max="526" width="4.33203125" customWidth="1"/>
    <col min="527" max="527" width="4.6640625" customWidth="1"/>
    <col min="528" max="528" width="1.44140625" customWidth="1"/>
    <col min="529" max="529" width="4.6640625" customWidth="1"/>
    <col min="530" max="530" width="6.6640625" bestFit="1" customWidth="1"/>
    <col min="769" max="769" width="4" customWidth="1"/>
    <col min="770" max="770" width="35.33203125" bestFit="1" customWidth="1"/>
    <col min="771" max="771" width="4.33203125" customWidth="1"/>
    <col min="772" max="772" width="1.44140625" customWidth="1"/>
    <col min="773" max="774" width="4.33203125" customWidth="1"/>
    <col min="775" max="775" width="1.44140625" customWidth="1"/>
    <col min="776" max="777" width="4.33203125" customWidth="1"/>
    <col min="778" max="778" width="1.44140625" customWidth="1"/>
    <col min="779" max="780" width="4.33203125" customWidth="1"/>
    <col min="781" max="781" width="1.44140625" customWidth="1"/>
    <col min="782" max="782" width="4.33203125" customWidth="1"/>
    <col min="783" max="783" width="4.6640625" customWidth="1"/>
    <col min="784" max="784" width="1.44140625" customWidth="1"/>
    <col min="785" max="785" width="4.6640625" customWidth="1"/>
    <col min="786" max="786" width="6.6640625" bestFit="1" customWidth="1"/>
    <col min="1025" max="1025" width="4" customWidth="1"/>
    <col min="1026" max="1026" width="35.33203125" bestFit="1" customWidth="1"/>
    <col min="1027" max="1027" width="4.33203125" customWidth="1"/>
    <col min="1028" max="1028" width="1.44140625" customWidth="1"/>
    <col min="1029" max="1030" width="4.33203125" customWidth="1"/>
    <col min="1031" max="1031" width="1.44140625" customWidth="1"/>
    <col min="1032" max="1033" width="4.33203125" customWidth="1"/>
    <col min="1034" max="1034" width="1.44140625" customWidth="1"/>
    <col min="1035" max="1036" width="4.33203125" customWidth="1"/>
    <col min="1037" max="1037" width="1.44140625" customWidth="1"/>
    <col min="1038" max="1038" width="4.33203125" customWidth="1"/>
    <col min="1039" max="1039" width="4.6640625" customWidth="1"/>
    <col min="1040" max="1040" width="1.44140625" customWidth="1"/>
    <col min="1041" max="1041" width="4.6640625" customWidth="1"/>
    <col min="1042" max="1042" width="6.6640625" bestFit="1" customWidth="1"/>
    <col min="1281" max="1281" width="4" customWidth="1"/>
    <col min="1282" max="1282" width="35.33203125" bestFit="1" customWidth="1"/>
    <col min="1283" max="1283" width="4.33203125" customWidth="1"/>
    <col min="1284" max="1284" width="1.44140625" customWidth="1"/>
    <col min="1285" max="1286" width="4.33203125" customWidth="1"/>
    <col min="1287" max="1287" width="1.44140625" customWidth="1"/>
    <col min="1288" max="1289" width="4.33203125" customWidth="1"/>
    <col min="1290" max="1290" width="1.44140625" customWidth="1"/>
    <col min="1291" max="1292" width="4.33203125" customWidth="1"/>
    <col min="1293" max="1293" width="1.44140625" customWidth="1"/>
    <col min="1294" max="1294" width="4.33203125" customWidth="1"/>
    <col min="1295" max="1295" width="4.6640625" customWidth="1"/>
    <col min="1296" max="1296" width="1.44140625" customWidth="1"/>
    <col min="1297" max="1297" width="4.6640625" customWidth="1"/>
    <col min="1298" max="1298" width="6.6640625" bestFit="1" customWidth="1"/>
    <col min="1537" max="1537" width="4" customWidth="1"/>
    <col min="1538" max="1538" width="35.33203125" bestFit="1" customWidth="1"/>
    <col min="1539" max="1539" width="4.33203125" customWidth="1"/>
    <col min="1540" max="1540" width="1.44140625" customWidth="1"/>
    <col min="1541" max="1542" width="4.33203125" customWidth="1"/>
    <col min="1543" max="1543" width="1.44140625" customWidth="1"/>
    <col min="1544" max="1545" width="4.33203125" customWidth="1"/>
    <col min="1546" max="1546" width="1.44140625" customWidth="1"/>
    <col min="1547" max="1548" width="4.33203125" customWidth="1"/>
    <col min="1549" max="1549" width="1.44140625" customWidth="1"/>
    <col min="1550" max="1550" width="4.33203125" customWidth="1"/>
    <col min="1551" max="1551" width="4.6640625" customWidth="1"/>
    <col min="1552" max="1552" width="1.44140625" customWidth="1"/>
    <col min="1553" max="1553" width="4.6640625" customWidth="1"/>
    <col min="1554" max="1554" width="6.6640625" bestFit="1" customWidth="1"/>
    <col min="1793" max="1793" width="4" customWidth="1"/>
    <col min="1794" max="1794" width="35.33203125" bestFit="1" customWidth="1"/>
    <col min="1795" max="1795" width="4.33203125" customWidth="1"/>
    <col min="1796" max="1796" width="1.44140625" customWidth="1"/>
    <col min="1797" max="1798" width="4.33203125" customWidth="1"/>
    <col min="1799" max="1799" width="1.44140625" customWidth="1"/>
    <col min="1800" max="1801" width="4.33203125" customWidth="1"/>
    <col min="1802" max="1802" width="1.44140625" customWidth="1"/>
    <col min="1803" max="1804" width="4.33203125" customWidth="1"/>
    <col min="1805" max="1805" width="1.44140625" customWidth="1"/>
    <col min="1806" max="1806" width="4.33203125" customWidth="1"/>
    <col min="1807" max="1807" width="4.6640625" customWidth="1"/>
    <col min="1808" max="1808" width="1.44140625" customWidth="1"/>
    <col min="1809" max="1809" width="4.6640625" customWidth="1"/>
    <col min="1810" max="1810" width="6.6640625" bestFit="1" customWidth="1"/>
    <col min="2049" max="2049" width="4" customWidth="1"/>
    <col min="2050" max="2050" width="35.33203125" bestFit="1" customWidth="1"/>
    <col min="2051" max="2051" width="4.33203125" customWidth="1"/>
    <col min="2052" max="2052" width="1.44140625" customWidth="1"/>
    <col min="2053" max="2054" width="4.33203125" customWidth="1"/>
    <col min="2055" max="2055" width="1.44140625" customWidth="1"/>
    <col min="2056" max="2057" width="4.33203125" customWidth="1"/>
    <col min="2058" max="2058" width="1.44140625" customWidth="1"/>
    <col min="2059" max="2060" width="4.33203125" customWidth="1"/>
    <col min="2061" max="2061" width="1.44140625" customWidth="1"/>
    <col min="2062" max="2062" width="4.33203125" customWidth="1"/>
    <col min="2063" max="2063" width="4.6640625" customWidth="1"/>
    <col min="2064" max="2064" width="1.44140625" customWidth="1"/>
    <col min="2065" max="2065" width="4.6640625" customWidth="1"/>
    <col min="2066" max="2066" width="6.6640625" bestFit="1" customWidth="1"/>
    <col min="2305" max="2305" width="4" customWidth="1"/>
    <col min="2306" max="2306" width="35.33203125" bestFit="1" customWidth="1"/>
    <col min="2307" max="2307" width="4.33203125" customWidth="1"/>
    <col min="2308" max="2308" width="1.44140625" customWidth="1"/>
    <col min="2309" max="2310" width="4.33203125" customWidth="1"/>
    <col min="2311" max="2311" width="1.44140625" customWidth="1"/>
    <col min="2312" max="2313" width="4.33203125" customWidth="1"/>
    <col min="2314" max="2314" width="1.44140625" customWidth="1"/>
    <col min="2315" max="2316" width="4.33203125" customWidth="1"/>
    <col min="2317" max="2317" width="1.44140625" customWidth="1"/>
    <col min="2318" max="2318" width="4.33203125" customWidth="1"/>
    <col min="2319" max="2319" width="4.6640625" customWidth="1"/>
    <col min="2320" max="2320" width="1.44140625" customWidth="1"/>
    <col min="2321" max="2321" width="4.6640625" customWidth="1"/>
    <col min="2322" max="2322" width="6.6640625" bestFit="1" customWidth="1"/>
    <col min="2561" max="2561" width="4" customWidth="1"/>
    <col min="2562" max="2562" width="35.33203125" bestFit="1" customWidth="1"/>
    <col min="2563" max="2563" width="4.33203125" customWidth="1"/>
    <col min="2564" max="2564" width="1.44140625" customWidth="1"/>
    <col min="2565" max="2566" width="4.33203125" customWidth="1"/>
    <col min="2567" max="2567" width="1.44140625" customWidth="1"/>
    <col min="2568" max="2569" width="4.33203125" customWidth="1"/>
    <col min="2570" max="2570" width="1.44140625" customWidth="1"/>
    <col min="2571" max="2572" width="4.33203125" customWidth="1"/>
    <col min="2573" max="2573" width="1.44140625" customWidth="1"/>
    <col min="2574" max="2574" width="4.33203125" customWidth="1"/>
    <col min="2575" max="2575" width="4.6640625" customWidth="1"/>
    <col min="2576" max="2576" width="1.44140625" customWidth="1"/>
    <col min="2577" max="2577" width="4.6640625" customWidth="1"/>
    <col min="2578" max="2578" width="6.6640625" bestFit="1" customWidth="1"/>
    <col min="2817" max="2817" width="4" customWidth="1"/>
    <col min="2818" max="2818" width="35.33203125" bestFit="1" customWidth="1"/>
    <col min="2819" max="2819" width="4.33203125" customWidth="1"/>
    <col min="2820" max="2820" width="1.44140625" customWidth="1"/>
    <col min="2821" max="2822" width="4.33203125" customWidth="1"/>
    <col min="2823" max="2823" width="1.44140625" customWidth="1"/>
    <col min="2824" max="2825" width="4.33203125" customWidth="1"/>
    <col min="2826" max="2826" width="1.44140625" customWidth="1"/>
    <col min="2827" max="2828" width="4.33203125" customWidth="1"/>
    <col min="2829" max="2829" width="1.44140625" customWidth="1"/>
    <col min="2830" max="2830" width="4.33203125" customWidth="1"/>
    <col min="2831" max="2831" width="4.6640625" customWidth="1"/>
    <col min="2832" max="2832" width="1.44140625" customWidth="1"/>
    <col min="2833" max="2833" width="4.6640625" customWidth="1"/>
    <col min="2834" max="2834" width="6.6640625" bestFit="1" customWidth="1"/>
    <col min="3073" max="3073" width="4" customWidth="1"/>
    <col min="3074" max="3074" width="35.33203125" bestFit="1" customWidth="1"/>
    <col min="3075" max="3075" width="4.33203125" customWidth="1"/>
    <col min="3076" max="3076" width="1.44140625" customWidth="1"/>
    <col min="3077" max="3078" width="4.33203125" customWidth="1"/>
    <col min="3079" max="3079" width="1.44140625" customWidth="1"/>
    <col min="3080" max="3081" width="4.33203125" customWidth="1"/>
    <col min="3082" max="3082" width="1.44140625" customWidth="1"/>
    <col min="3083" max="3084" width="4.33203125" customWidth="1"/>
    <col min="3085" max="3085" width="1.44140625" customWidth="1"/>
    <col min="3086" max="3086" width="4.33203125" customWidth="1"/>
    <col min="3087" max="3087" width="4.6640625" customWidth="1"/>
    <col min="3088" max="3088" width="1.44140625" customWidth="1"/>
    <col min="3089" max="3089" width="4.6640625" customWidth="1"/>
    <col min="3090" max="3090" width="6.6640625" bestFit="1" customWidth="1"/>
    <col min="3329" max="3329" width="4" customWidth="1"/>
    <col min="3330" max="3330" width="35.33203125" bestFit="1" customWidth="1"/>
    <col min="3331" max="3331" width="4.33203125" customWidth="1"/>
    <col min="3332" max="3332" width="1.44140625" customWidth="1"/>
    <col min="3333" max="3334" width="4.33203125" customWidth="1"/>
    <col min="3335" max="3335" width="1.44140625" customWidth="1"/>
    <col min="3336" max="3337" width="4.33203125" customWidth="1"/>
    <col min="3338" max="3338" width="1.44140625" customWidth="1"/>
    <col min="3339" max="3340" width="4.33203125" customWidth="1"/>
    <col min="3341" max="3341" width="1.44140625" customWidth="1"/>
    <col min="3342" max="3342" width="4.33203125" customWidth="1"/>
    <col min="3343" max="3343" width="4.6640625" customWidth="1"/>
    <col min="3344" max="3344" width="1.44140625" customWidth="1"/>
    <col min="3345" max="3345" width="4.6640625" customWidth="1"/>
    <col min="3346" max="3346" width="6.6640625" bestFit="1" customWidth="1"/>
    <col min="3585" max="3585" width="4" customWidth="1"/>
    <col min="3586" max="3586" width="35.33203125" bestFit="1" customWidth="1"/>
    <col min="3587" max="3587" width="4.33203125" customWidth="1"/>
    <col min="3588" max="3588" width="1.44140625" customWidth="1"/>
    <col min="3589" max="3590" width="4.33203125" customWidth="1"/>
    <col min="3591" max="3591" width="1.44140625" customWidth="1"/>
    <col min="3592" max="3593" width="4.33203125" customWidth="1"/>
    <col min="3594" max="3594" width="1.44140625" customWidth="1"/>
    <col min="3595" max="3596" width="4.33203125" customWidth="1"/>
    <col min="3597" max="3597" width="1.44140625" customWidth="1"/>
    <col min="3598" max="3598" width="4.33203125" customWidth="1"/>
    <col min="3599" max="3599" width="4.6640625" customWidth="1"/>
    <col min="3600" max="3600" width="1.44140625" customWidth="1"/>
    <col min="3601" max="3601" width="4.6640625" customWidth="1"/>
    <col min="3602" max="3602" width="6.6640625" bestFit="1" customWidth="1"/>
    <col min="3841" max="3841" width="4" customWidth="1"/>
    <col min="3842" max="3842" width="35.33203125" bestFit="1" customWidth="1"/>
    <col min="3843" max="3843" width="4.33203125" customWidth="1"/>
    <col min="3844" max="3844" width="1.44140625" customWidth="1"/>
    <col min="3845" max="3846" width="4.33203125" customWidth="1"/>
    <col min="3847" max="3847" width="1.44140625" customWidth="1"/>
    <col min="3848" max="3849" width="4.33203125" customWidth="1"/>
    <col min="3850" max="3850" width="1.44140625" customWidth="1"/>
    <col min="3851" max="3852" width="4.33203125" customWidth="1"/>
    <col min="3853" max="3853" width="1.44140625" customWidth="1"/>
    <col min="3854" max="3854" width="4.33203125" customWidth="1"/>
    <col min="3855" max="3855" width="4.6640625" customWidth="1"/>
    <col min="3856" max="3856" width="1.44140625" customWidth="1"/>
    <col min="3857" max="3857" width="4.6640625" customWidth="1"/>
    <col min="3858" max="3858" width="6.6640625" bestFit="1" customWidth="1"/>
    <col min="4097" max="4097" width="4" customWidth="1"/>
    <col min="4098" max="4098" width="35.33203125" bestFit="1" customWidth="1"/>
    <col min="4099" max="4099" width="4.33203125" customWidth="1"/>
    <col min="4100" max="4100" width="1.44140625" customWidth="1"/>
    <col min="4101" max="4102" width="4.33203125" customWidth="1"/>
    <col min="4103" max="4103" width="1.44140625" customWidth="1"/>
    <col min="4104" max="4105" width="4.33203125" customWidth="1"/>
    <col min="4106" max="4106" width="1.44140625" customWidth="1"/>
    <col min="4107" max="4108" width="4.33203125" customWidth="1"/>
    <col min="4109" max="4109" width="1.44140625" customWidth="1"/>
    <col min="4110" max="4110" width="4.33203125" customWidth="1"/>
    <col min="4111" max="4111" width="4.6640625" customWidth="1"/>
    <col min="4112" max="4112" width="1.44140625" customWidth="1"/>
    <col min="4113" max="4113" width="4.6640625" customWidth="1"/>
    <col min="4114" max="4114" width="6.6640625" bestFit="1" customWidth="1"/>
    <col min="4353" max="4353" width="4" customWidth="1"/>
    <col min="4354" max="4354" width="35.33203125" bestFit="1" customWidth="1"/>
    <col min="4355" max="4355" width="4.33203125" customWidth="1"/>
    <col min="4356" max="4356" width="1.44140625" customWidth="1"/>
    <col min="4357" max="4358" width="4.33203125" customWidth="1"/>
    <col min="4359" max="4359" width="1.44140625" customWidth="1"/>
    <col min="4360" max="4361" width="4.33203125" customWidth="1"/>
    <col min="4362" max="4362" width="1.44140625" customWidth="1"/>
    <col min="4363" max="4364" width="4.33203125" customWidth="1"/>
    <col min="4365" max="4365" width="1.44140625" customWidth="1"/>
    <col min="4366" max="4366" width="4.33203125" customWidth="1"/>
    <col min="4367" max="4367" width="4.6640625" customWidth="1"/>
    <col min="4368" max="4368" width="1.44140625" customWidth="1"/>
    <col min="4369" max="4369" width="4.6640625" customWidth="1"/>
    <col min="4370" max="4370" width="6.6640625" bestFit="1" customWidth="1"/>
    <col min="4609" max="4609" width="4" customWidth="1"/>
    <col min="4610" max="4610" width="35.33203125" bestFit="1" customWidth="1"/>
    <col min="4611" max="4611" width="4.33203125" customWidth="1"/>
    <col min="4612" max="4612" width="1.44140625" customWidth="1"/>
    <col min="4613" max="4614" width="4.33203125" customWidth="1"/>
    <col min="4615" max="4615" width="1.44140625" customWidth="1"/>
    <col min="4616" max="4617" width="4.33203125" customWidth="1"/>
    <col min="4618" max="4618" width="1.44140625" customWidth="1"/>
    <col min="4619" max="4620" width="4.33203125" customWidth="1"/>
    <col min="4621" max="4621" width="1.44140625" customWidth="1"/>
    <col min="4622" max="4622" width="4.33203125" customWidth="1"/>
    <col min="4623" max="4623" width="4.6640625" customWidth="1"/>
    <col min="4624" max="4624" width="1.44140625" customWidth="1"/>
    <col min="4625" max="4625" width="4.6640625" customWidth="1"/>
    <col min="4626" max="4626" width="6.6640625" bestFit="1" customWidth="1"/>
    <col min="4865" max="4865" width="4" customWidth="1"/>
    <col min="4866" max="4866" width="35.33203125" bestFit="1" customWidth="1"/>
    <col min="4867" max="4867" width="4.33203125" customWidth="1"/>
    <col min="4868" max="4868" width="1.44140625" customWidth="1"/>
    <col min="4869" max="4870" width="4.33203125" customWidth="1"/>
    <col min="4871" max="4871" width="1.44140625" customWidth="1"/>
    <col min="4872" max="4873" width="4.33203125" customWidth="1"/>
    <col min="4874" max="4874" width="1.44140625" customWidth="1"/>
    <col min="4875" max="4876" width="4.33203125" customWidth="1"/>
    <col min="4877" max="4877" width="1.44140625" customWidth="1"/>
    <col min="4878" max="4878" width="4.33203125" customWidth="1"/>
    <col min="4879" max="4879" width="4.6640625" customWidth="1"/>
    <col min="4880" max="4880" width="1.44140625" customWidth="1"/>
    <col min="4881" max="4881" width="4.6640625" customWidth="1"/>
    <col min="4882" max="4882" width="6.6640625" bestFit="1" customWidth="1"/>
    <col min="5121" max="5121" width="4" customWidth="1"/>
    <col min="5122" max="5122" width="35.33203125" bestFit="1" customWidth="1"/>
    <col min="5123" max="5123" width="4.33203125" customWidth="1"/>
    <col min="5124" max="5124" width="1.44140625" customWidth="1"/>
    <col min="5125" max="5126" width="4.33203125" customWidth="1"/>
    <col min="5127" max="5127" width="1.44140625" customWidth="1"/>
    <col min="5128" max="5129" width="4.33203125" customWidth="1"/>
    <col min="5130" max="5130" width="1.44140625" customWidth="1"/>
    <col min="5131" max="5132" width="4.33203125" customWidth="1"/>
    <col min="5133" max="5133" width="1.44140625" customWidth="1"/>
    <col min="5134" max="5134" width="4.33203125" customWidth="1"/>
    <col min="5135" max="5135" width="4.6640625" customWidth="1"/>
    <col min="5136" max="5136" width="1.44140625" customWidth="1"/>
    <col min="5137" max="5137" width="4.6640625" customWidth="1"/>
    <col min="5138" max="5138" width="6.6640625" bestFit="1" customWidth="1"/>
    <col min="5377" max="5377" width="4" customWidth="1"/>
    <col min="5378" max="5378" width="35.33203125" bestFit="1" customWidth="1"/>
    <col min="5379" max="5379" width="4.33203125" customWidth="1"/>
    <col min="5380" max="5380" width="1.44140625" customWidth="1"/>
    <col min="5381" max="5382" width="4.33203125" customWidth="1"/>
    <col min="5383" max="5383" width="1.44140625" customWidth="1"/>
    <col min="5384" max="5385" width="4.33203125" customWidth="1"/>
    <col min="5386" max="5386" width="1.44140625" customWidth="1"/>
    <col min="5387" max="5388" width="4.33203125" customWidth="1"/>
    <col min="5389" max="5389" width="1.44140625" customWidth="1"/>
    <col min="5390" max="5390" width="4.33203125" customWidth="1"/>
    <col min="5391" max="5391" width="4.6640625" customWidth="1"/>
    <col min="5392" max="5392" width="1.44140625" customWidth="1"/>
    <col min="5393" max="5393" width="4.6640625" customWidth="1"/>
    <col min="5394" max="5394" width="6.6640625" bestFit="1" customWidth="1"/>
    <col min="5633" max="5633" width="4" customWidth="1"/>
    <col min="5634" max="5634" width="35.33203125" bestFit="1" customWidth="1"/>
    <col min="5635" max="5635" width="4.33203125" customWidth="1"/>
    <col min="5636" max="5636" width="1.44140625" customWidth="1"/>
    <col min="5637" max="5638" width="4.33203125" customWidth="1"/>
    <col min="5639" max="5639" width="1.44140625" customWidth="1"/>
    <col min="5640" max="5641" width="4.33203125" customWidth="1"/>
    <col min="5642" max="5642" width="1.44140625" customWidth="1"/>
    <col min="5643" max="5644" width="4.33203125" customWidth="1"/>
    <col min="5645" max="5645" width="1.44140625" customWidth="1"/>
    <col min="5646" max="5646" width="4.33203125" customWidth="1"/>
    <col min="5647" max="5647" width="4.6640625" customWidth="1"/>
    <col min="5648" max="5648" width="1.44140625" customWidth="1"/>
    <col min="5649" max="5649" width="4.6640625" customWidth="1"/>
    <col min="5650" max="5650" width="6.6640625" bestFit="1" customWidth="1"/>
    <col min="5889" max="5889" width="4" customWidth="1"/>
    <col min="5890" max="5890" width="35.33203125" bestFit="1" customWidth="1"/>
    <col min="5891" max="5891" width="4.33203125" customWidth="1"/>
    <col min="5892" max="5892" width="1.44140625" customWidth="1"/>
    <col min="5893" max="5894" width="4.33203125" customWidth="1"/>
    <col min="5895" max="5895" width="1.44140625" customWidth="1"/>
    <col min="5896" max="5897" width="4.33203125" customWidth="1"/>
    <col min="5898" max="5898" width="1.44140625" customWidth="1"/>
    <col min="5899" max="5900" width="4.33203125" customWidth="1"/>
    <col min="5901" max="5901" width="1.44140625" customWidth="1"/>
    <col min="5902" max="5902" width="4.33203125" customWidth="1"/>
    <col min="5903" max="5903" width="4.6640625" customWidth="1"/>
    <col min="5904" max="5904" width="1.44140625" customWidth="1"/>
    <col min="5905" max="5905" width="4.6640625" customWidth="1"/>
    <col min="5906" max="5906" width="6.6640625" bestFit="1" customWidth="1"/>
    <col min="6145" max="6145" width="4" customWidth="1"/>
    <col min="6146" max="6146" width="35.33203125" bestFit="1" customWidth="1"/>
    <col min="6147" max="6147" width="4.33203125" customWidth="1"/>
    <col min="6148" max="6148" width="1.44140625" customWidth="1"/>
    <col min="6149" max="6150" width="4.33203125" customWidth="1"/>
    <col min="6151" max="6151" width="1.44140625" customWidth="1"/>
    <col min="6152" max="6153" width="4.33203125" customWidth="1"/>
    <col min="6154" max="6154" width="1.44140625" customWidth="1"/>
    <col min="6155" max="6156" width="4.33203125" customWidth="1"/>
    <col min="6157" max="6157" width="1.44140625" customWidth="1"/>
    <col min="6158" max="6158" width="4.33203125" customWidth="1"/>
    <col min="6159" max="6159" width="4.6640625" customWidth="1"/>
    <col min="6160" max="6160" width="1.44140625" customWidth="1"/>
    <col min="6161" max="6161" width="4.6640625" customWidth="1"/>
    <col min="6162" max="6162" width="6.6640625" bestFit="1" customWidth="1"/>
    <col min="6401" max="6401" width="4" customWidth="1"/>
    <col min="6402" max="6402" width="35.33203125" bestFit="1" customWidth="1"/>
    <col min="6403" max="6403" width="4.33203125" customWidth="1"/>
    <col min="6404" max="6404" width="1.44140625" customWidth="1"/>
    <col min="6405" max="6406" width="4.33203125" customWidth="1"/>
    <col min="6407" max="6407" width="1.44140625" customWidth="1"/>
    <col min="6408" max="6409" width="4.33203125" customWidth="1"/>
    <col min="6410" max="6410" width="1.44140625" customWidth="1"/>
    <col min="6411" max="6412" width="4.33203125" customWidth="1"/>
    <col min="6413" max="6413" width="1.44140625" customWidth="1"/>
    <col min="6414" max="6414" width="4.33203125" customWidth="1"/>
    <col min="6415" max="6415" width="4.6640625" customWidth="1"/>
    <col min="6416" max="6416" width="1.44140625" customWidth="1"/>
    <col min="6417" max="6417" width="4.6640625" customWidth="1"/>
    <col min="6418" max="6418" width="6.6640625" bestFit="1" customWidth="1"/>
    <col min="6657" max="6657" width="4" customWidth="1"/>
    <col min="6658" max="6658" width="35.33203125" bestFit="1" customWidth="1"/>
    <col min="6659" max="6659" width="4.33203125" customWidth="1"/>
    <col min="6660" max="6660" width="1.44140625" customWidth="1"/>
    <col min="6661" max="6662" width="4.33203125" customWidth="1"/>
    <col min="6663" max="6663" width="1.44140625" customWidth="1"/>
    <col min="6664" max="6665" width="4.33203125" customWidth="1"/>
    <col min="6666" max="6666" width="1.44140625" customWidth="1"/>
    <col min="6667" max="6668" width="4.33203125" customWidth="1"/>
    <col min="6669" max="6669" width="1.44140625" customWidth="1"/>
    <col min="6670" max="6670" width="4.33203125" customWidth="1"/>
    <col min="6671" max="6671" width="4.6640625" customWidth="1"/>
    <col min="6672" max="6672" width="1.44140625" customWidth="1"/>
    <col min="6673" max="6673" width="4.6640625" customWidth="1"/>
    <col min="6674" max="6674" width="6.6640625" bestFit="1" customWidth="1"/>
    <col min="6913" max="6913" width="4" customWidth="1"/>
    <col min="6914" max="6914" width="35.33203125" bestFit="1" customWidth="1"/>
    <col min="6915" max="6915" width="4.33203125" customWidth="1"/>
    <col min="6916" max="6916" width="1.44140625" customWidth="1"/>
    <col min="6917" max="6918" width="4.33203125" customWidth="1"/>
    <col min="6919" max="6919" width="1.44140625" customWidth="1"/>
    <col min="6920" max="6921" width="4.33203125" customWidth="1"/>
    <col min="6922" max="6922" width="1.44140625" customWidth="1"/>
    <col min="6923" max="6924" width="4.33203125" customWidth="1"/>
    <col min="6925" max="6925" width="1.44140625" customWidth="1"/>
    <col min="6926" max="6926" width="4.33203125" customWidth="1"/>
    <col min="6927" max="6927" width="4.6640625" customWidth="1"/>
    <col min="6928" max="6928" width="1.44140625" customWidth="1"/>
    <col min="6929" max="6929" width="4.6640625" customWidth="1"/>
    <col min="6930" max="6930" width="6.6640625" bestFit="1" customWidth="1"/>
    <col min="7169" max="7169" width="4" customWidth="1"/>
    <col min="7170" max="7170" width="35.33203125" bestFit="1" customWidth="1"/>
    <col min="7171" max="7171" width="4.33203125" customWidth="1"/>
    <col min="7172" max="7172" width="1.44140625" customWidth="1"/>
    <col min="7173" max="7174" width="4.33203125" customWidth="1"/>
    <col min="7175" max="7175" width="1.44140625" customWidth="1"/>
    <col min="7176" max="7177" width="4.33203125" customWidth="1"/>
    <col min="7178" max="7178" width="1.44140625" customWidth="1"/>
    <col min="7179" max="7180" width="4.33203125" customWidth="1"/>
    <col min="7181" max="7181" width="1.44140625" customWidth="1"/>
    <col min="7182" max="7182" width="4.33203125" customWidth="1"/>
    <col min="7183" max="7183" width="4.6640625" customWidth="1"/>
    <col min="7184" max="7184" width="1.44140625" customWidth="1"/>
    <col min="7185" max="7185" width="4.6640625" customWidth="1"/>
    <col min="7186" max="7186" width="6.6640625" bestFit="1" customWidth="1"/>
    <col min="7425" max="7425" width="4" customWidth="1"/>
    <col min="7426" max="7426" width="35.33203125" bestFit="1" customWidth="1"/>
    <col min="7427" max="7427" width="4.33203125" customWidth="1"/>
    <col min="7428" max="7428" width="1.44140625" customWidth="1"/>
    <col min="7429" max="7430" width="4.33203125" customWidth="1"/>
    <col min="7431" max="7431" width="1.44140625" customWidth="1"/>
    <col min="7432" max="7433" width="4.33203125" customWidth="1"/>
    <col min="7434" max="7434" width="1.44140625" customWidth="1"/>
    <col min="7435" max="7436" width="4.33203125" customWidth="1"/>
    <col min="7437" max="7437" width="1.44140625" customWidth="1"/>
    <col min="7438" max="7438" width="4.33203125" customWidth="1"/>
    <col min="7439" max="7439" width="4.6640625" customWidth="1"/>
    <col min="7440" max="7440" width="1.44140625" customWidth="1"/>
    <col min="7441" max="7441" width="4.6640625" customWidth="1"/>
    <col min="7442" max="7442" width="6.6640625" bestFit="1" customWidth="1"/>
    <col min="7681" max="7681" width="4" customWidth="1"/>
    <col min="7682" max="7682" width="35.33203125" bestFit="1" customWidth="1"/>
    <col min="7683" max="7683" width="4.33203125" customWidth="1"/>
    <col min="7684" max="7684" width="1.44140625" customWidth="1"/>
    <col min="7685" max="7686" width="4.33203125" customWidth="1"/>
    <col min="7687" max="7687" width="1.44140625" customWidth="1"/>
    <col min="7688" max="7689" width="4.33203125" customWidth="1"/>
    <col min="7690" max="7690" width="1.44140625" customWidth="1"/>
    <col min="7691" max="7692" width="4.33203125" customWidth="1"/>
    <col min="7693" max="7693" width="1.44140625" customWidth="1"/>
    <col min="7694" max="7694" width="4.33203125" customWidth="1"/>
    <col min="7695" max="7695" width="4.6640625" customWidth="1"/>
    <col min="7696" max="7696" width="1.44140625" customWidth="1"/>
    <col min="7697" max="7697" width="4.6640625" customWidth="1"/>
    <col min="7698" max="7698" width="6.6640625" bestFit="1" customWidth="1"/>
    <col min="7937" max="7937" width="4" customWidth="1"/>
    <col min="7938" max="7938" width="35.33203125" bestFit="1" customWidth="1"/>
    <col min="7939" max="7939" width="4.33203125" customWidth="1"/>
    <col min="7940" max="7940" width="1.44140625" customWidth="1"/>
    <col min="7941" max="7942" width="4.33203125" customWidth="1"/>
    <col min="7943" max="7943" width="1.44140625" customWidth="1"/>
    <col min="7944" max="7945" width="4.33203125" customWidth="1"/>
    <col min="7946" max="7946" width="1.44140625" customWidth="1"/>
    <col min="7947" max="7948" width="4.33203125" customWidth="1"/>
    <col min="7949" max="7949" width="1.44140625" customWidth="1"/>
    <col min="7950" max="7950" width="4.33203125" customWidth="1"/>
    <col min="7951" max="7951" width="4.6640625" customWidth="1"/>
    <col min="7952" max="7952" width="1.44140625" customWidth="1"/>
    <col min="7953" max="7953" width="4.6640625" customWidth="1"/>
    <col min="7954" max="7954" width="6.6640625" bestFit="1" customWidth="1"/>
    <col min="8193" max="8193" width="4" customWidth="1"/>
    <col min="8194" max="8194" width="35.33203125" bestFit="1" customWidth="1"/>
    <col min="8195" max="8195" width="4.33203125" customWidth="1"/>
    <col min="8196" max="8196" width="1.44140625" customWidth="1"/>
    <col min="8197" max="8198" width="4.33203125" customWidth="1"/>
    <col min="8199" max="8199" width="1.44140625" customWidth="1"/>
    <col min="8200" max="8201" width="4.33203125" customWidth="1"/>
    <col min="8202" max="8202" width="1.44140625" customWidth="1"/>
    <col min="8203" max="8204" width="4.33203125" customWidth="1"/>
    <col min="8205" max="8205" width="1.44140625" customWidth="1"/>
    <col min="8206" max="8206" width="4.33203125" customWidth="1"/>
    <col min="8207" max="8207" width="4.6640625" customWidth="1"/>
    <col min="8208" max="8208" width="1.44140625" customWidth="1"/>
    <col min="8209" max="8209" width="4.6640625" customWidth="1"/>
    <col min="8210" max="8210" width="6.6640625" bestFit="1" customWidth="1"/>
    <col min="8449" max="8449" width="4" customWidth="1"/>
    <col min="8450" max="8450" width="35.33203125" bestFit="1" customWidth="1"/>
    <col min="8451" max="8451" width="4.33203125" customWidth="1"/>
    <col min="8452" max="8452" width="1.44140625" customWidth="1"/>
    <col min="8453" max="8454" width="4.33203125" customWidth="1"/>
    <col min="8455" max="8455" width="1.44140625" customWidth="1"/>
    <col min="8456" max="8457" width="4.33203125" customWidth="1"/>
    <col min="8458" max="8458" width="1.44140625" customWidth="1"/>
    <col min="8459" max="8460" width="4.33203125" customWidth="1"/>
    <col min="8461" max="8461" width="1.44140625" customWidth="1"/>
    <col min="8462" max="8462" width="4.33203125" customWidth="1"/>
    <col min="8463" max="8463" width="4.6640625" customWidth="1"/>
    <col min="8464" max="8464" width="1.44140625" customWidth="1"/>
    <col min="8465" max="8465" width="4.6640625" customWidth="1"/>
    <col min="8466" max="8466" width="6.6640625" bestFit="1" customWidth="1"/>
    <col min="8705" max="8705" width="4" customWidth="1"/>
    <col min="8706" max="8706" width="35.33203125" bestFit="1" customWidth="1"/>
    <col min="8707" max="8707" width="4.33203125" customWidth="1"/>
    <col min="8708" max="8708" width="1.44140625" customWidth="1"/>
    <col min="8709" max="8710" width="4.33203125" customWidth="1"/>
    <col min="8711" max="8711" width="1.44140625" customWidth="1"/>
    <col min="8712" max="8713" width="4.33203125" customWidth="1"/>
    <col min="8714" max="8714" width="1.44140625" customWidth="1"/>
    <col min="8715" max="8716" width="4.33203125" customWidth="1"/>
    <col min="8717" max="8717" width="1.44140625" customWidth="1"/>
    <col min="8718" max="8718" width="4.33203125" customWidth="1"/>
    <col min="8719" max="8719" width="4.6640625" customWidth="1"/>
    <col min="8720" max="8720" width="1.44140625" customWidth="1"/>
    <col min="8721" max="8721" width="4.6640625" customWidth="1"/>
    <col min="8722" max="8722" width="6.6640625" bestFit="1" customWidth="1"/>
    <col min="8961" max="8961" width="4" customWidth="1"/>
    <col min="8962" max="8962" width="35.33203125" bestFit="1" customWidth="1"/>
    <col min="8963" max="8963" width="4.33203125" customWidth="1"/>
    <col min="8964" max="8964" width="1.44140625" customWidth="1"/>
    <col min="8965" max="8966" width="4.33203125" customWidth="1"/>
    <col min="8967" max="8967" width="1.44140625" customWidth="1"/>
    <col min="8968" max="8969" width="4.33203125" customWidth="1"/>
    <col min="8970" max="8970" width="1.44140625" customWidth="1"/>
    <col min="8971" max="8972" width="4.33203125" customWidth="1"/>
    <col min="8973" max="8973" width="1.44140625" customWidth="1"/>
    <col min="8974" max="8974" width="4.33203125" customWidth="1"/>
    <col min="8975" max="8975" width="4.6640625" customWidth="1"/>
    <col min="8976" max="8976" width="1.44140625" customWidth="1"/>
    <col min="8977" max="8977" width="4.6640625" customWidth="1"/>
    <col min="8978" max="8978" width="6.6640625" bestFit="1" customWidth="1"/>
    <col min="9217" max="9217" width="4" customWidth="1"/>
    <col min="9218" max="9218" width="35.33203125" bestFit="1" customWidth="1"/>
    <col min="9219" max="9219" width="4.33203125" customWidth="1"/>
    <col min="9220" max="9220" width="1.44140625" customWidth="1"/>
    <col min="9221" max="9222" width="4.33203125" customWidth="1"/>
    <col min="9223" max="9223" width="1.44140625" customWidth="1"/>
    <col min="9224" max="9225" width="4.33203125" customWidth="1"/>
    <col min="9226" max="9226" width="1.44140625" customWidth="1"/>
    <col min="9227" max="9228" width="4.33203125" customWidth="1"/>
    <col min="9229" max="9229" width="1.44140625" customWidth="1"/>
    <col min="9230" max="9230" width="4.33203125" customWidth="1"/>
    <col min="9231" max="9231" width="4.6640625" customWidth="1"/>
    <col min="9232" max="9232" width="1.44140625" customWidth="1"/>
    <col min="9233" max="9233" width="4.6640625" customWidth="1"/>
    <col min="9234" max="9234" width="6.6640625" bestFit="1" customWidth="1"/>
    <col min="9473" max="9473" width="4" customWidth="1"/>
    <col min="9474" max="9474" width="35.33203125" bestFit="1" customWidth="1"/>
    <col min="9475" max="9475" width="4.33203125" customWidth="1"/>
    <col min="9476" max="9476" width="1.44140625" customWidth="1"/>
    <col min="9477" max="9478" width="4.33203125" customWidth="1"/>
    <col min="9479" max="9479" width="1.44140625" customWidth="1"/>
    <col min="9480" max="9481" width="4.33203125" customWidth="1"/>
    <col min="9482" max="9482" width="1.44140625" customWidth="1"/>
    <col min="9483" max="9484" width="4.33203125" customWidth="1"/>
    <col min="9485" max="9485" width="1.44140625" customWidth="1"/>
    <col min="9486" max="9486" width="4.33203125" customWidth="1"/>
    <col min="9487" max="9487" width="4.6640625" customWidth="1"/>
    <col min="9488" max="9488" width="1.44140625" customWidth="1"/>
    <col min="9489" max="9489" width="4.6640625" customWidth="1"/>
    <col min="9490" max="9490" width="6.6640625" bestFit="1" customWidth="1"/>
    <col min="9729" max="9729" width="4" customWidth="1"/>
    <col min="9730" max="9730" width="35.33203125" bestFit="1" customWidth="1"/>
    <col min="9731" max="9731" width="4.33203125" customWidth="1"/>
    <col min="9732" max="9732" width="1.44140625" customWidth="1"/>
    <col min="9733" max="9734" width="4.33203125" customWidth="1"/>
    <col min="9735" max="9735" width="1.44140625" customWidth="1"/>
    <col min="9736" max="9737" width="4.33203125" customWidth="1"/>
    <col min="9738" max="9738" width="1.44140625" customWidth="1"/>
    <col min="9739" max="9740" width="4.33203125" customWidth="1"/>
    <col min="9741" max="9741" width="1.44140625" customWidth="1"/>
    <col min="9742" max="9742" width="4.33203125" customWidth="1"/>
    <col min="9743" max="9743" width="4.6640625" customWidth="1"/>
    <col min="9744" max="9744" width="1.44140625" customWidth="1"/>
    <col min="9745" max="9745" width="4.6640625" customWidth="1"/>
    <col min="9746" max="9746" width="6.6640625" bestFit="1" customWidth="1"/>
    <col min="9985" max="9985" width="4" customWidth="1"/>
    <col min="9986" max="9986" width="35.33203125" bestFit="1" customWidth="1"/>
    <col min="9987" max="9987" width="4.33203125" customWidth="1"/>
    <col min="9988" max="9988" width="1.44140625" customWidth="1"/>
    <col min="9989" max="9990" width="4.33203125" customWidth="1"/>
    <col min="9991" max="9991" width="1.44140625" customWidth="1"/>
    <col min="9992" max="9993" width="4.33203125" customWidth="1"/>
    <col min="9994" max="9994" width="1.44140625" customWidth="1"/>
    <col min="9995" max="9996" width="4.33203125" customWidth="1"/>
    <col min="9997" max="9997" width="1.44140625" customWidth="1"/>
    <col min="9998" max="9998" width="4.33203125" customWidth="1"/>
    <col min="9999" max="9999" width="4.6640625" customWidth="1"/>
    <col min="10000" max="10000" width="1.44140625" customWidth="1"/>
    <col min="10001" max="10001" width="4.6640625" customWidth="1"/>
    <col min="10002" max="10002" width="6.6640625" bestFit="1" customWidth="1"/>
    <col min="10241" max="10241" width="4" customWidth="1"/>
    <col min="10242" max="10242" width="35.33203125" bestFit="1" customWidth="1"/>
    <col min="10243" max="10243" width="4.33203125" customWidth="1"/>
    <col min="10244" max="10244" width="1.44140625" customWidth="1"/>
    <col min="10245" max="10246" width="4.33203125" customWidth="1"/>
    <col min="10247" max="10247" width="1.44140625" customWidth="1"/>
    <col min="10248" max="10249" width="4.33203125" customWidth="1"/>
    <col min="10250" max="10250" width="1.44140625" customWidth="1"/>
    <col min="10251" max="10252" width="4.33203125" customWidth="1"/>
    <col min="10253" max="10253" width="1.44140625" customWidth="1"/>
    <col min="10254" max="10254" width="4.33203125" customWidth="1"/>
    <col min="10255" max="10255" width="4.6640625" customWidth="1"/>
    <col min="10256" max="10256" width="1.44140625" customWidth="1"/>
    <col min="10257" max="10257" width="4.6640625" customWidth="1"/>
    <col min="10258" max="10258" width="6.6640625" bestFit="1" customWidth="1"/>
    <col min="10497" max="10497" width="4" customWidth="1"/>
    <col min="10498" max="10498" width="35.33203125" bestFit="1" customWidth="1"/>
    <col min="10499" max="10499" width="4.33203125" customWidth="1"/>
    <col min="10500" max="10500" width="1.44140625" customWidth="1"/>
    <col min="10501" max="10502" width="4.33203125" customWidth="1"/>
    <col min="10503" max="10503" width="1.44140625" customWidth="1"/>
    <col min="10504" max="10505" width="4.33203125" customWidth="1"/>
    <col min="10506" max="10506" width="1.44140625" customWidth="1"/>
    <col min="10507" max="10508" width="4.33203125" customWidth="1"/>
    <col min="10509" max="10509" width="1.44140625" customWidth="1"/>
    <col min="10510" max="10510" width="4.33203125" customWidth="1"/>
    <col min="10511" max="10511" width="4.6640625" customWidth="1"/>
    <col min="10512" max="10512" width="1.44140625" customWidth="1"/>
    <col min="10513" max="10513" width="4.6640625" customWidth="1"/>
    <col min="10514" max="10514" width="6.6640625" bestFit="1" customWidth="1"/>
    <col min="10753" max="10753" width="4" customWidth="1"/>
    <col min="10754" max="10754" width="35.33203125" bestFit="1" customWidth="1"/>
    <col min="10755" max="10755" width="4.33203125" customWidth="1"/>
    <col min="10756" max="10756" width="1.44140625" customWidth="1"/>
    <col min="10757" max="10758" width="4.33203125" customWidth="1"/>
    <col min="10759" max="10759" width="1.44140625" customWidth="1"/>
    <col min="10760" max="10761" width="4.33203125" customWidth="1"/>
    <col min="10762" max="10762" width="1.44140625" customWidth="1"/>
    <col min="10763" max="10764" width="4.33203125" customWidth="1"/>
    <col min="10765" max="10765" width="1.44140625" customWidth="1"/>
    <col min="10766" max="10766" width="4.33203125" customWidth="1"/>
    <col min="10767" max="10767" width="4.6640625" customWidth="1"/>
    <col min="10768" max="10768" width="1.44140625" customWidth="1"/>
    <col min="10769" max="10769" width="4.6640625" customWidth="1"/>
    <col min="10770" max="10770" width="6.6640625" bestFit="1" customWidth="1"/>
    <col min="11009" max="11009" width="4" customWidth="1"/>
    <col min="11010" max="11010" width="35.33203125" bestFit="1" customWidth="1"/>
    <col min="11011" max="11011" width="4.33203125" customWidth="1"/>
    <col min="11012" max="11012" width="1.44140625" customWidth="1"/>
    <col min="11013" max="11014" width="4.33203125" customWidth="1"/>
    <col min="11015" max="11015" width="1.44140625" customWidth="1"/>
    <col min="11016" max="11017" width="4.33203125" customWidth="1"/>
    <col min="11018" max="11018" width="1.44140625" customWidth="1"/>
    <col min="11019" max="11020" width="4.33203125" customWidth="1"/>
    <col min="11021" max="11021" width="1.44140625" customWidth="1"/>
    <col min="11022" max="11022" width="4.33203125" customWidth="1"/>
    <col min="11023" max="11023" width="4.6640625" customWidth="1"/>
    <col min="11024" max="11024" width="1.44140625" customWidth="1"/>
    <col min="11025" max="11025" width="4.6640625" customWidth="1"/>
    <col min="11026" max="11026" width="6.6640625" bestFit="1" customWidth="1"/>
    <col min="11265" max="11265" width="4" customWidth="1"/>
    <col min="11266" max="11266" width="35.33203125" bestFit="1" customWidth="1"/>
    <col min="11267" max="11267" width="4.33203125" customWidth="1"/>
    <col min="11268" max="11268" width="1.44140625" customWidth="1"/>
    <col min="11269" max="11270" width="4.33203125" customWidth="1"/>
    <col min="11271" max="11271" width="1.44140625" customWidth="1"/>
    <col min="11272" max="11273" width="4.33203125" customWidth="1"/>
    <col min="11274" max="11274" width="1.44140625" customWidth="1"/>
    <col min="11275" max="11276" width="4.33203125" customWidth="1"/>
    <col min="11277" max="11277" width="1.44140625" customWidth="1"/>
    <col min="11278" max="11278" width="4.33203125" customWidth="1"/>
    <col min="11279" max="11279" width="4.6640625" customWidth="1"/>
    <col min="11280" max="11280" width="1.44140625" customWidth="1"/>
    <col min="11281" max="11281" width="4.6640625" customWidth="1"/>
    <col min="11282" max="11282" width="6.6640625" bestFit="1" customWidth="1"/>
    <col min="11521" max="11521" width="4" customWidth="1"/>
    <col min="11522" max="11522" width="35.33203125" bestFit="1" customWidth="1"/>
    <col min="11523" max="11523" width="4.33203125" customWidth="1"/>
    <col min="11524" max="11524" width="1.44140625" customWidth="1"/>
    <col min="11525" max="11526" width="4.33203125" customWidth="1"/>
    <col min="11527" max="11527" width="1.44140625" customWidth="1"/>
    <col min="11528" max="11529" width="4.33203125" customWidth="1"/>
    <col min="11530" max="11530" width="1.44140625" customWidth="1"/>
    <col min="11531" max="11532" width="4.33203125" customWidth="1"/>
    <col min="11533" max="11533" width="1.44140625" customWidth="1"/>
    <col min="11534" max="11534" width="4.33203125" customWidth="1"/>
    <col min="11535" max="11535" width="4.6640625" customWidth="1"/>
    <col min="11536" max="11536" width="1.44140625" customWidth="1"/>
    <col min="11537" max="11537" width="4.6640625" customWidth="1"/>
    <col min="11538" max="11538" width="6.6640625" bestFit="1" customWidth="1"/>
    <col min="11777" max="11777" width="4" customWidth="1"/>
    <col min="11778" max="11778" width="35.33203125" bestFit="1" customWidth="1"/>
    <col min="11779" max="11779" width="4.33203125" customWidth="1"/>
    <col min="11780" max="11780" width="1.44140625" customWidth="1"/>
    <col min="11781" max="11782" width="4.33203125" customWidth="1"/>
    <col min="11783" max="11783" width="1.44140625" customWidth="1"/>
    <col min="11784" max="11785" width="4.33203125" customWidth="1"/>
    <col min="11786" max="11786" width="1.44140625" customWidth="1"/>
    <col min="11787" max="11788" width="4.33203125" customWidth="1"/>
    <col min="11789" max="11789" width="1.44140625" customWidth="1"/>
    <col min="11790" max="11790" width="4.33203125" customWidth="1"/>
    <col min="11791" max="11791" width="4.6640625" customWidth="1"/>
    <col min="11792" max="11792" width="1.44140625" customWidth="1"/>
    <col min="11793" max="11793" width="4.6640625" customWidth="1"/>
    <col min="11794" max="11794" width="6.6640625" bestFit="1" customWidth="1"/>
    <col min="12033" max="12033" width="4" customWidth="1"/>
    <col min="12034" max="12034" width="35.33203125" bestFit="1" customWidth="1"/>
    <col min="12035" max="12035" width="4.33203125" customWidth="1"/>
    <col min="12036" max="12036" width="1.44140625" customWidth="1"/>
    <col min="12037" max="12038" width="4.33203125" customWidth="1"/>
    <col min="12039" max="12039" width="1.44140625" customWidth="1"/>
    <col min="12040" max="12041" width="4.33203125" customWidth="1"/>
    <col min="12042" max="12042" width="1.44140625" customWidth="1"/>
    <col min="12043" max="12044" width="4.33203125" customWidth="1"/>
    <col min="12045" max="12045" width="1.44140625" customWidth="1"/>
    <col min="12046" max="12046" width="4.33203125" customWidth="1"/>
    <col min="12047" max="12047" width="4.6640625" customWidth="1"/>
    <col min="12048" max="12048" width="1.44140625" customWidth="1"/>
    <col min="12049" max="12049" width="4.6640625" customWidth="1"/>
    <col min="12050" max="12050" width="6.6640625" bestFit="1" customWidth="1"/>
    <col min="12289" max="12289" width="4" customWidth="1"/>
    <col min="12290" max="12290" width="35.33203125" bestFit="1" customWidth="1"/>
    <col min="12291" max="12291" width="4.33203125" customWidth="1"/>
    <col min="12292" max="12292" width="1.44140625" customWidth="1"/>
    <col min="12293" max="12294" width="4.33203125" customWidth="1"/>
    <col min="12295" max="12295" width="1.44140625" customWidth="1"/>
    <col min="12296" max="12297" width="4.33203125" customWidth="1"/>
    <col min="12298" max="12298" width="1.44140625" customWidth="1"/>
    <col min="12299" max="12300" width="4.33203125" customWidth="1"/>
    <col min="12301" max="12301" width="1.44140625" customWidth="1"/>
    <col min="12302" max="12302" width="4.33203125" customWidth="1"/>
    <col min="12303" max="12303" width="4.6640625" customWidth="1"/>
    <col min="12304" max="12304" width="1.44140625" customWidth="1"/>
    <col min="12305" max="12305" width="4.6640625" customWidth="1"/>
    <col min="12306" max="12306" width="6.6640625" bestFit="1" customWidth="1"/>
    <col min="12545" max="12545" width="4" customWidth="1"/>
    <col min="12546" max="12546" width="35.33203125" bestFit="1" customWidth="1"/>
    <col min="12547" max="12547" width="4.33203125" customWidth="1"/>
    <col min="12548" max="12548" width="1.44140625" customWidth="1"/>
    <col min="12549" max="12550" width="4.33203125" customWidth="1"/>
    <col min="12551" max="12551" width="1.44140625" customWidth="1"/>
    <col min="12552" max="12553" width="4.33203125" customWidth="1"/>
    <col min="12554" max="12554" width="1.44140625" customWidth="1"/>
    <col min="12555" max="12556" width="4.33203125" customWidth="1"/>
    <col min="12557" max="12557" width="1.44140625" customWidth="1"/>
    <col min="12558" max="12558" width="4.33203125" customWidth="1"/>
    <col min="12559" max="12559" width="4.6640625" customWidth="1"/>
    <col min="12560" max="12560" width="1.44140625" customWidth="1"/>
    <col min="12561" max="12561" width="4.6640625" customWidth="1"/>
    <col min="12562" max="12562" width="6.6640625" bestFit="1" customWidth="1"/>
    <col min="12801" max="12801" width="4" customWidth="1"/>
    <col min="12802" max="12802" width="35.33203125" bestFit="1" customWidth="1"/>
    <col min="12803" max="12803" width="4.33203125" customWidth="1"/>
    <col min="12804" max="12804" width="1.44140625" customWidth="1"/>
    <col min="12805" max="12806" width="4.33203125" customWidth="1"/>
    <col min="12807" max="12807" width="1.44140625" customWidth="1"/>
    <col min="12808" max="12809" width="4.33203125" customWidth="1"/>
    <col min="12810" max="12810" width="1.44140625" customWidth="1"/>
    <col min="12811" max="12812" width="4.33203125" customWidth="1"/>
    <col min="12813" max="12813" width="1.44140625" customWidth="1"/>
    <col min="12814" max="12814" width="4.33203125" customWidth="1"/>
    <col min="12815" max="12815" width="4.6640625" customWidth="1"/>
    <col min="12816" max="12816" width="1.44140625" customWidth="1"/>
    <col min="12817" max="12817" width="4.6640625" customWidth="1"/>
    <col min="12818" max="12818" width="6.6640625" bestFit="1" customWidth="1"/>
    <col min="13057" max="13057" width="4" customWidth="1"/>
    <col min="13058" max="13058" width="35.33203125" bestFit="1" customWidth="1"/>
    <col min="13059" max="13059" width="4.33203125" customWidth="1"/>
    <col min="13060" max="13060" width="1.44140625" customWidth="1"/>
    <col min="13061" max="13062" width="4.33203125" customWidth="1"/>
    <col min="13063" max="13063" width="1.44140625" customWidth="1"/>
    <col min="13064" max="13065" width="4.33203125" customWidth="1"/>
    <col min="13066" max="13066" width="1.44140625" customWidth="1"/>
    <col min="13067" max="13068" width="4.33203125" customWidth="1"/>
    <col min="13069" max="13069" width="1.44140625" customWidth="1"/>
    <col min="13070" max="13070" width="4.33203125" customWidth="1"/>
    <col min="13071" max="13071" width="4.6640625" customWidth="1"/>
    <col min="13072" max="13072" width="1.44140625" customWidth="1"/>
    <col min="13073" max="13073" width="4.6640625" customWidth="1"/>
    <col min="13074" max="13074" width="6.6640625" bestFit="1" customWidth="1"/>
    <col min="13313" max="13313" width="4" customWidth="1"/>
    <col min="13314" max="13314" width="35.33203125" bestFit="1" customWidth="1"/>
    <col min="13315" max="13315" width="4.33203125" customWidth="1"/>
    <col min="13316" max="13316" width="1.44140625" customWidth="1"/>
    <col min="13317" max="13318" width="4.33203125" customWidth="1"/>
    <col min="13319" max="13319" width="1.44140625" customWidth="1"/>
    <col min="13320" max="13321" width="4.33203125" customWidth="1"/>
    <col min="13322" max="13322" width="1.44140625" customWidth="1"/>
    <col min="13323" max="13324" width="4.33203125" customWidth="1"/>
    <col min="13325" max="13325" width="1.44140625" customWidth="1"/>
    <col min="13326" max="13326" width="4.33203125" customWidth="1"/>
    <col min="13327" max="13327" width="4.6640625" customWidth="1"/>
    <col min="13328" max="13328" width="1.44140625" customWidth="1"/>
    <col min="13329" max="13329" width="4.6640625" customWidth="1"/>
    <col min="13330" max="13330" width="6.6640625" bestFit="1" customWidth="1"/>
    <col min="13569" max="13569" width="4" customWidth="1"/>
    <col min="13570" max="13570" width="35.33203125" bestFit="1" customWidth="1"/>
    <col min="13571" max="13571" width="4.33203125" customWidth="1"/>
    <col min="13572" max="13572" width="1.44140625" customWidth="1"/>
    <col min="13573" max="13574" width="4.33203125" customWidth="1"/>
    <col min="13575" max="13575" width="1.44140625" customWidth="1"/>
    <col min="13576" max="13577" width="4.33203125" customWidth="1"/>
    <col min="13578" max="13578" width="1.44140625" customWidth="1"/>
    <col min="13579" max="13580" width="4.33203125" customWidth="1"/>
    <col min="13581" max="13581" width="1.44140625" customWidth="1"/>
    <col min="13582" max="13582" width="4.33203125" customWidth="1"/>
    <col min="13583" max="13583" width="4.6640625" customWidth="1"/>
    <col min="13584" max="13584" width="1.44140625" customWidth="1"/>
    <col min="13585" max="13585" width="4.6640625" customWidth="1"/>
    <col min="13586" max="13586" width="6.6640625" bestFit="1" customWidth="1"/>
    <col min="13825" max="13825" width="4" customWidth="1"/>
    <col min="13826" max="13826" width="35.33203125" bestFit="1" customWidth="1"/>
    <col min="13827" max="13827" width="4.33203125" customWidth="1"/>
    <col min="13828" max="13828" width="1.44140625" customWidth="1"/>
    <col min="13829" max="13830" width="4.33203125" customWidth="1"/>
    <col min="13831" max="13831" width="1.44140625" customWidth="1"/>
    <col min="13832" max="13833" width="4.33203125" customWidth="1"/>
    <col min="13834" max="13834" width="1.44140625" customWidth="1"/>
    <col min="13835" max="13836" width="4.33203125" customWidth="1"/>
    <col min="13837" max="13837" width="1.44140625" customWidth="1"/>
    <col min="13838" max="13838" width="4.33203125" customWidth="1"/>
    <col min="13839" max="13839" width="4.6640625" customWidth="1"/>
    <col min="13840" max="13840" width="1.44140625" customWidth="1"/>
    <col min="13841" max="13841" width="4.6640625" customWidth="1"/>
    <col min="13842" max="13842" width="6.6640625" bestFit="1" customWidth="1"/>
    <col min="14081" max="14081" width="4" customWidth="1"/>
    <col min="14082" max="14082" width="35.33203125" bestFit="1" customWidth="1"/>
    <col min="14083" max="14083" width="4.33203125" customWidth="1"/>
    <col min="14084" max="14084" width="1.44140625" customWidth="1"/>
    <col min="14085" max="14086" width="4.33203125" customWidth="1"/>
    <col min="14087" max="14087" width="1.44140625" customWidth="1"/>
    <col min="14088" max="14089" width="4.33203125" customWidth="1"/>
    <col min="14090" max="14090" width="1.44140625" customWidth="1"/>
    <col min="14091" max="14092" width="4.33203125" customWidth="1"/>
    <col min="14093" max="14093" width="1.44140625" customWidth="1"/>
    <col min="14094" max="14094" width="4.33203125" customWidth="1"/>
    <col min="14095" max="14095" width="4.6640625" customWidth="1"/>
    <col min="14096" max="14096" width="1.44140625" customWidth="1"/>
    <col min="14097" max="14097" width="4.6640625" customWidth="1"/>
    <col min="14098" max="14098" width="6.6640625" bestFit="1" customWidth="1"/>
    <col min="14337" max="14337" width="4" customWidth="1"/>
    <col min="14338" max="14338" width="35.33203125" bestFit="1" customWidth="1"/>
    <col min="14339" max="14339" width="4.33203125" customWidth="1"/>
    <col min="14340" max="14340" width="1.44140625" customWidth="1"/>
    <col min="14341" max="14342" width="4.33203125" customWidth="1"/>
    <col min="14343" max="14343" width="1.44140625" customWidth="1"/>
    <col min="14344" max="14345" width="4.33203125" customWidth="1"/>
    <col min="14346" max="14346" width="1.44140625" customWidth="1"/>
    <col min="14347" max="14348" width="4.33203125" customWidth="1"/>
    <col min="14349" max="14349" width="1.44140625" customWidth="1"/>
    <col min="14350" max="14350" width="4.33203125" customWidth="1"/>
    <col min="14351" max="14351" width="4.6640625" customWidth="1"/>
    <col min="14352" max="14352" width="1.44140625" customWidth="1"/>
    <col min="14353" max="14353" width="4.6640625" customWidth="1"/>
    <col min="14354" max="14354" width="6.6640625" bestFit="1" customWidth="1"/>
    <col min="14593" max="14593" width="4" customWidth="1"/>
    <col min="14594" max="14594" width="35.33203125" bestFit="1" customWidth="1"/>
    <col min="14595" max="14595" width="4.33203125" customWidth="1"/>
    <col min="14596" max="14596" width="1.44140625" customWidth="1"/>
    <col min="14597" max="14598" width="4.33203125" customWidth="1"/>
    <col min="14599" max="14599" width="1.44140625" customWidth="1"/>
    <col min="14600" max="14601" width="4.33203125" customWidth="1"/>
    <col min="14602" max="14602" width="1.44140625" customWidth="1"/>
    <col min="14603" max="14604" width="4.33203125" customWidth="1"/>
    <col min="14605" max="14605" width="1.44140625" customWidth="1"/>
    <col min="14606" max="14606" width="4.33203125" customWidth="1"/>
    <col min="14607" max="14607" width="4.6640625" customWidth="1"/>
    <col min="14608" max="14608" width="1.44140625" customWidth="1"/>
    <col min="14609" max="14609" width="4.6640625" customWidth="1"/>
    <col min="14610" max="14610" width="6.6640625" bestFit="1" customWidth="1"/>
    <col min="14849" max="14849" width="4" customWidth="1"/>
    <col min="14850" max="14850" width="35.33203125" bestFit="1" customWidth="1"/>
    <col min="14851" max="14851" width="4.33203125" customWidth="1"/>
    <col min="14852" max="14852" width="1.44140625" customWidth="1"/>
    <col min="14853" max="14854" width="4.33203125" customWidth="1"/>
    <col min="14855" max="14855" width="1.44140625" customWidth="1"/>
    <col min="14856" max="14857" width="4.33203125" customWidth="1"/>
    <col min="14858" max="14858" width="1.44140625" customWidth="1"/>
    <col min="14859" max="14860" width="4.33203125" customWidth="1"/>
    <col min="14861" max="14861" width="1.44140625" customWidth="1"/>
    <col min="14862" max="14862" width="4.33203125" customWidth="1"/>
    <col min="14863" max="14863" width="4.6640625" customWidth="1"/>
    <col min="14864" max="14864" width="1.44140625" customWidth="1"/>
    <col min="14865" max="14865" width="4.6640625" customWidth="1"/>
    <col min="14866" max="14866" width="6.6640625" bestFit="1" customWidth="1"/>
    <col min="15105" max="15105" width="4" customWidth="1"/>
    <col min="15106" max="15106" width="35.33203125" bestFit="1" customWidth="1"/>
    <col min="15107" max="15107" width="4.33203125" customWidth="1"/>
    <col min="15108" max="15108" width="1.44140625" customWidth="1"/>
    <col min="15109" max="15110" width="4.33203125" customWidth="1"/>
    <col min="15111" max="15111" width="1.44140625" customWidth="1"/>
    <col min="15112" max="15113" width="4.33203125" customWidth="1"/>
    <col min="15114" max="15114" width="1.44140625" customWidth="1"/>
    <col min="15115" max="15116" width="4.33203125" customWidth="1"/>
    <col min="15117" max="15117" width="1.44140625" customWidth="1"/>
    <col min="15118" max="15118" width="4.33203125" customWidth="1"/>
    <col min="15119" max="15119" width="4.6640625" customWidth="1"/>
    <col min="15120" max="15120" width="1.44140625" customWidth="1"/>
    <col min="15121" max="15121" width="4.6640625" customWidth="1"/>
    <col min="15122" max="15122" width="6.6640625" bestFit="1" customWidth="1"/>
    <col min="15361" max="15361" width="4" customWidth="1"/>
    <col min="15362" max="15362" width="35.33203125" bestFit="1" customWidth="1"/>
    <col min="15363" max="15363" width="4.33203125" customWidth="1"/>
    <col min="15364" max="15364" width="1.44140625" customWidth="1"/>
    <col min="15365" max="15366" width="4.33203125" customWidth="1"/>
    <col min="15367" max="15367" width="1.44140625" customWidth="1"/>
    <col min="15368" max="15369" width="4.33203125" customWidth="1"/>
    <col min="15370" max="15370" width="1.44140625" customWidth="1"/>
    <col min="15371" max="15372" width="4.33203125" customWidth="1"/>
    <col min="15373" max="15373" width="1.44140625" customWidth="1"/>
    <col min="15374" max="15374" width="4.33203125" customWidth="1"/>
    <col min="15375" max="15375" width="4.6640625" customWidth="1"/>
    <col min="15376" max="15376" width="1.44140625" customWidth="1"/>
    <col min="15377" max="15377" width="4.6640625" customWidth="1"/>
    <col min="15378" max="15378" width="6.6640625" bestFit="1" customWidth="1"/>
    <col min="15617" max="15617" width="4" customWidth="1"/>
    <col min="15618" max="15618" width="35.33203125" bestFit="1" customWidth="1"/>
    <col min="15619" max="15619" width="4.33203125" customWidth="1"/>
    <col min="15620" max="15620" width="1.44140625" customWidth="1"/>
    <col min="15621" max="15622" width="4.33203125" customWidth="1"/>
    <col min="15623" max="15623" width="1.44140625" customWidth="1"/>
    <col min="15624" max="15625" width="4.33203125" customWidth="1"/>
    <col min="15626" max="15626" width="1.44140625" customWidth="1"/>
    <col min="15627" max="15628" width="4.33203125" customWidth="1"/>
    <col min="15629" max="15629" width="1.44140625" customWidth="1"/>
    <col min="15630" max="15630" width="4.33203125" customWidth="1"/>
    <col min="15631" max="15631" width="4.6640625" customWidth="1"/>
    <col min="15632" max="15632" width="1.44140625" customWidth="1"/>
    <col min="15633" max="15633" width="4.6640625" customWidth="1"/>
    <col min="15634" max="15634" width="6.6640625" bestFit="1" customWidth="1"/>
    <col min="15873" max="15873" width="4" customWidth="1"/>
    <col min="15874" max="15874" width="35.33203125" bestFit="1" customWidth="1"/>
    <col min="15875" max="15875" width="4.33203125" customWidth="1"/>
    <col min="15876" max="15876" width="1.44140625" customWidth="1"/>
    <col min="15877" max="15878" width="4.33203125" customWidth="1"/>
    <col min="15879" max="15879" width="1.44140625" customWidth="1"/>
    <col min="15880" max="15881" width="4.33203125" customWidth="1"/>
    <col min="15882" max="15882" width="1.44140625" customWidth="1"/>
    <col min="15883" max="15884" width="4.33203125" customWidth="1"/>
    <col min="15885" max="15885" width="1.44140625" customWidth="1"/>
    <col min="15886" max="15886" width="4.33203125" customWidth="1"/>
    <col min="15887" max="15887" width="4.6640625" customWidth="1"/>
    <col min="15888" max="15888" width="1.44140625" customWidth="1"/>
    <col min="15889" max="15889" width="4.6640625" customWidth="1"/>
    <col min="15890" max="15890" width="6.6640625" bestFit="1" customWidth="1"/>
    <col min="16129" max="16129" width="4" customWidth="1"/>
    <col min="16130" max="16130" width="35.33203125" bestFit="1" customWidth="1"/>
    <col min="16131" max="16131" width="4.33203125" customWidth="1"/>
    <col min="16132" max="16132" width="1.44140625" customWidth="1"/>
    <col min="16133" max="16134" width="4.33203125" customWidth="1"/>
    <col min="16135" max="16135" width="1.44140625" customWidth="1"/>
    <col min="16136" max="16137" width="4.33203125" customWidth="1"/>
    <col min="16138" max="16138" width="1.44140625" customWidth="1"/>
    <col min="16139" max="16140" width="4.33203125" customWidth="1"/>
    <col min="16141" max="16141" width="1.44140625" customWidth="1"/>
    <col min="16142" max="16142" width="4.33203125" customWidth="1"/>
    <col min="16143" max="16143" width="4.6640625" customWidth="1"/>
    <col min="16144" max="16144" width="1.44140625" customWidth="1"/>
    <col min="16145" max="16145" width="4.6640625" customWidth="1"/>
    <col min="16146" max="16146" width="6.6640625" bestFit="1" customWidth="1"/>
  </cols>
  <sheetData>
    <row r="1" spans="1:26" ht="15" thickBot="1" x14ac:dyDescent="0.35"/>
    <row r="2" spans="1:26" ht="15" customHeight="1" x14ac:dyDescent="0.3">
      <c r="A2" s="297" t="str">
        <f>'Nasazení do skupin'!B2</f>
        <v>10. GALA MČR mladších žáků jednotlivci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4"/>
    </row>
    <row r="3" spans="1:26" ht="15.75" customHeight="1" thickBot="1" x14ac:dyDescent="0.35">
      <c r="A3" s="298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300"/>
    </row>
    <row r="4" spans="1:26" ht="32.25" customHeight="1" thickBot="1" x14ac:dyDescent="0.35">
      <c r="A4" s="301" t="s">
        <v>47</v>
      </c>
      <c r="B4" s="302"/>
      <c r="C4" s="307" t="str">
        <f>'Nasazení do skupin'!B3</f>
        <v>Žďár nad Sázavou 8.9.2018</v>
      </c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9"/>
    </row>
    <row r="5" spans="1:26" ht="15" customHeight="1" x14ac:dyDescent="0.3">
      <c r="A5" s="303"/>
      <c r="B5" s="304"/>
      <c r="C5" s="297">
        <v>1</v>
      </c>
      <c r="D5" s="293"/>
      <c r="E5" s="294"/>
      <c r="F5" s="297">
        <v>2</v>
      </c>
      <c r="G5" s="293"/>
      <c r="H5" s="294"/>
      <c r="I5" s="297">
        <v>3</v>
      </c>
      <c r="J5" s="293"/>
      <c r="K5" s="294"/>
      <c r="L5" s="297">
        <v>4</v>
      </c>
      <c r="M5" s="293"/>
      <c r="N5" s="294"/>
      <c r="O5" s="310" t="s">
        <v>1</v>
      </c>
      <c r="P5" s="311"/>
      <c r="Q5" s="312"/>
      <c r="R5" s="164" t="s">
        <v>2</v>
      </c>
    </row>
    <row r="6" spans="1:26" ht="15.75" customHeight="1" thickBot="1" x14ac:dyDescent="0.35">
      <c r="A6" s="305"/>
      <c r="B6" s="306"/>
      <c r="C6" s="325"/>
      <c r="D6" s="295"/>
      <c r="E6" s="296"/>
      <c r="F6" s="298"/>
      <c r="G6" s="299"/>
      <c r="H6" s="300"/>
      <c r="I6" s="298"/>
      <c r="J6" s="299"/>
      <c r="K6" s="300"/>
      <c r="L6" s="298"/>
      <c r="M6" s="299"/>
      <c r="N6" s="300"/>
      <c r="O6" s="313" t="s">
        <v>3</v>
      </c>
      <c r="P6" s="314"/>
      <c r="Q6" s="315"/>
      <c r="R6" s="165" t="s">
        <v>4</v>
      </c>
    </row>
    <row r="7" spans="1:26" ht="15" customHeight="1" x14ac:dyDescent="0.3">
      <c r="A7" s="250">
        <v>1</v>
      </c>
      <c r="B7" s="253" t="str">
        <f>'Nasazení do skupin'!B25</f>
        <v>TJ Peklo nad Zdobnicí "A" - Koblic</v>
      </c>
      <c r="C7" s="269"/>
      <c r="D7" s="270"/>
      <c r="E7" s="271"/>
      <c r="F7" s="245"/>
      <c r="G7" s="245"/>
      <c r="H7" s="241"/>
      <c r="I7" s="243"/>
      <c r="J7" s="245"/>
      <c r="K7" s="241"/>
      <c r="L7" s="243"/>
      <c r="M7" s="245"/>
      <c r="N7" s="241"/>
      <c r="O7" s="291"/>
      <c r="P7" s="226"/>
      <c r="Q7" s="230"/>
      <c r="R7" s="233"/>
      <c r="Y7" s="47"/>
    </row>
    <row r="8" spans="1:26" ht="15.75" customHeight="1" thickBot="1" x14ac:dyDescent="0.35">
      <c r="A8" s="251"/>
      <c r="B8" s="254"/>
      <c r="C8" s="272"/>
      <c r="D8" s="273"/>
      <c r="E8" s="274"/>
      <c r="F8" s="246"/>
      <c r="G8" s="246"/>
      <c r="H8" s="242"/>
      <c r="I8" s="244"/>
      <c r="J8" s="246"/>
      <c r="K8" s="242"/>
      <c r="L8" s="244"/>
      <c r="M8" s="246"/>
      <c r="N8" s="242"/>
      <c r="O8" s="292"/>
      <c r="P8" s="227"/>
      <c r="Q8" s="231"/>
      <c r="R8" s="234"/>
    </row>
    <row r="9" spans="1:26" ht="15" customHeight="1" x14ac:dyDescent="0.3">
      <c r="A9" s="251"/>
      <c r="B9" s="254"/>
      <c r="C9" s="272"/>
      <c r="D9" s="273"/>
      <c r="E9" s="274"/>
      <c r="F9" s="219"/>
      <c r="G9" s="219"/>
      <c r="H9" s="225"/>
      <c r="I9" s="223"/>
      <c r="J9" s="219"/>
      <c r="K9" s="225"/>
      <c r="L9" s="223"/>
      <c r="M9" s="219"/>
      <c r="N9" s="225"/>
      <c r="O9" s="289"/>
      <c r="P9" s="215"/>
      <c r="Q9" s="217"/>
      <c r="R9" s="235"/>
      <c r="X9" s="47"/>
      <c r="Y9" s="47"/>
      <c r="Z9" s="47"/>
    </row>
    <row r="10" spans="1:26" ht="15.75" customHeight="1" thickBot="1" x14ac:dyDescent="0.35">
      <c r="A10" s="252"/>
      <c r="B10" s="255"/>
      <c r="C10" s="275"/>
      <c r="D10" s="276"/>
      <c r="E10" s="277"/>
      <c r="F10" s="219"/>
      <c r="G10" s="219"/>
      <c r="H10" s="225"/>
      <c r="I10" s="224"/>
      <c r="J10" s="220"/>
      <c r="K10" s="240"/>
      <c r="L10" s="224"/>
      <c r="M10" s="220"/>
      <c r="N10" s="240"/>
      <c r="O10" s="290"/>
      <c r="P10" s="216"/>
      <c r="Q10" s="218"/>
      <c r="R10" s="236"/>
      <c r="X10" s="47"/>
      <c r="Y10" s="47"/>
      <c r="Z10" s="47"/>
    </row>
    <row r="11" spans="1:26" ht="15" customHeight="1" x14ac:dyDescent="0.3">
      <c r="A11" s="250">
        <v>2</v>
      </c>
      <c r="B11" s="253" t="str">
        <f>'Nasazení do skupin'!B26</f>
        <v>T.J. SOKOL Holice "A" - Machatý</v>
      </c>
      <c r="C11" s="265"/>
      <c r="D11" s="266"/>
      <c r="E11" s="266"/>
      <c r="F11" s="256" t="s">
        <v>54</v>
      </c>
      <c r="G11" s="257"/>
      <c r="H11" s="258"/>
      <c r="I11" s="245"/>
      <c r="J11" s="245"/>
      <c r="K11" s="241"/>
      <c r="L11" s="243"/>
      <c r="M11" s="245"/>
      <c r="N11" s="241"/>
      <c r="O11" s="291"/>
      <c r="P11" s="226"/>
      <c r="Q11" s="230"/>
      <c r="R11" s="233"/>
    </row>
    <row r="12" spans="1:26" ht="15.75" customHeight="1" thickBot="1" x14ac:dyDescent="0.35">
      <c r="A12" s="251"/>
      <c r="B12" s="254"/>
      <c r="C12" s="244"/>
      <c r="D12" s="246"/>
      <c r="E12" s="246"/>
      <c r="F12" s="259"/>
      <c r="G12" s="260"/>
      <c r="H12" s="261"/>
      <c r="I12" s="246"/>
      <c r="J12" s="246"/>
      <c r="K12" s="242"/>
      <c r="L12" s="244"/>
      <c r="M12" s="246"/>
      <c r="N12" s="242"/>
      <c r="O12" s="292"/>
      <c r="P12" s="227"/>
      <c r="Q12" s="231"/>
      <c r="R12" s="234"/>
    </row>
    <row r="13" spans="1:26" ht="15" customHeight="1" x14ac:dyDescent="0.3">
      <c r="A13" s="251"/>
      <c r="B13" s="254"/>
      <c r="C13" s="223"/>
      <c r="D13" s="219"/>
      <c r="E13" s="219"/>
      <c r="F13" s="259"/>
      <c r="G13" s="260"/>
      <c r="H13" s="261"/>
      <c r="I13" s="219"/>
      <c r="J13" s="219"/>
      <c r="K13" s="225"/>
      <c r="L13" s="223"/>
      <c r="M13" s="219"/>
      <c r="N13" s="225"/>
      <c r="O13" s="289"/>
      <c r="P13" s="215"/>
      <c r="Q13" s="217"/>
      <c r="R13" s="235"/>
    </row>
    <row r="14" spans="1:26" ht="15.75" customHeight="1" thickBot="1" x14ac:dyDescent="0.35">
      <c r="A14" s="252"/>
      <c r="B14" s="255"/>
      <c r="C14" s="224"/>
      <c r="D14" s="220"/>
      <c r="E14" s="220"/>
      <c r="F14" s="262"/>
      <c r="G14" s="263"/>
      <c r="H14" s="264"/>
      <c r="I14" s="219"/>
      <c r="J14" s="219"/>
      <c r="K14" s="225"/>
      <c r="L14" s="224"/>
      <c r="M14" s="220"/>
      <c r="N14" s="240"/>
      <c r="O14" s="290"/>
      <c r="P14" s="216"/>
      <c r="Q14" s="218"/>
      <c r="R14" s="236"/>
    </row>
    <row r="15" spans="1:26" ht="15" customHeight="1" x14ac:dyDescent="0.3">
      <c r="A15" s="250">
        <v>3</v>
      </c>
      <c r="B15" s="253" t="str">
        <f>'Nasazení do skupin'!B27</f>
        <v>UNITOP SKP Žďár nad Sázavou "B" - Zapletal</v>
      </c>
      <c r="C15" s="243"/>
      <c r="D15" s="245"/>
      <c r="E15" s="241"/>
      <c r="F15" s="265"/>
      <c r="G15" s="266"/>
      <c r="H15" s="266"/>
      <c r="I15" s="376"/>
      <c r="J15" s="377"/>
      <c r="K15" s="378"/>
      <c r="L15" s="247"/>
      <c r="M15" s="247"/>
      <c r="N15" s="287"/>
      <c r="O15" s="291"/>
      <c r="P15" s="226"/>
      <c r="Q15" s="230"/>
      <c r="R15" s="233"/>
    </row>
    <row r="16" spans="1:26" ht="15.75" customHeight="1" thickBot="1" x14ac:dyDescent="0.35">
      <c r="A16" s="251"/>
      <c r="B16" s="254"/>
      <c r="C16" s="244"/>
      <c r="D16" s="246"/>
      <c r="E16" s="242"/>
      <c r="F16" s="244"/>
      <c r="G16" s="246"/>
      <c r="H16" s="246"/>
      <c r="I16" s="379"/>
      <c r="J16" s="380"/>
      <c r="K16" s="381"/>
      <c r="L16" s="248"/>
      <c r="M16" s="248"/>
      <c r="N16" s="288"/>
      <c r="O16" s="292"/>
      <c r="P16" s="227"/>
      <c r="Q16" s="231"/>
      <c r="R16" s="234"/>
    </row>
    <row r="17" spans="1:28" ht="15" customHeight="1" x14ac:dyDescent="0.3">
      <c r="A17" s="251"/>
      <c r="B17" s="254"/>
      <c r="C17" s="223"/>
      <c r="D17" s="219"/>
      <c r="E17" s="225"/>
      <c r="F17" s="223"/>
      <c r="G17" s="219"/>
      <c r="H17" s="219"/>
      <c r="I17" s="379"/>
      <c r="J17" s="380"/>
      <c r="K17" s="381"/>
      <c r="L17" s="267"/>
      <c r="M17" s="267"/>
      <c r="N17" s="221"/>
      <c r="O17" s="289"/>
      <c r="P17" s="215"/>
      <c r="Q17" s="217"/>
      <c r="R17" s="235"/>
    </row>
    <row r="18" spans="1:28" ht="15.75" customHeight="1" thickBot="1" x14ac:dyDescent="0.35">
      <c r="A18" s="252"/>
      <c r="B18" s="255"/>
      <c r="C18" s="224"/>
      <c r="D18" s="220"/>
      <c r="E18" s="240"/>
      <c r="F18" s="224"/>
      <c r="G18" s="220"/>
      <c r="H18" s="220"/>
      <c r="I18" s="382"/>
      <c r="J18" s="383"/>
      <c r="K18" s="384"/>
      <c r="L18" s="268"/>
      <c r="M18" s="268"/>
      <c r="N18" s="222"/>
      <c r="O18" s="290"/>
      <c r="P18" s="216"/>
      <c r="Q18" s="218"/>
      <c r="R18" s="236"/>
    </row>
    <row r="19" spans="1:28" ht="15" customHeight="1" x14ac:dyDescent="0.3">
      <c r="A19" s="250">
        <v>4</v>
      </c>
      <c r="B19" s="253" t="str">
        <f>'Nasazení do skupin'!B28</f>
        <v>TJ SLAVOJ Český Brod "C" - Blažek</v>
      </c>
      <c r="C19" s="243"/>
      <c r="D19" s="245"/>
      <c r="E19" s="241"/>
      <c r="F19" s="243"/>
      <c r="G19" s="245"/>
      <c r="H19" s="241"/>
      <c r="I19" s="265"/>
      <c r="J19" s="266"/>
      <c r="K19" s="266"/>
      <c r="L19" s="278">
        <v>2018</v>
      </c>
      <c r="M19" s="394"/>
      <c r="N19" s="395"/>
      <c r="O19" s="226"/>
      <c r="P19" s="226"/>
      <c r="Q19" s="230"/>
      <c r="R19" s="233"/>
    </row>
    <row r="20" spans="1:28" ht="15.75" customHeight="1" thickBot="1" x14ac:dyDescent="0.35">
      <c r="A20" s="251"/>
      <c r="B20" s="254"/>
      <c r="C20" s="244"/>
      <c r="D20" s="246"/>
      <c r="E20" s="242"/>
      <c r="F20" s="244"/>
      <c r="G20" s="246"/>
      <c r="H20" s="242"/>
      <c r="I20" s="244"/>
      <c r="J20" s="246"/>
      <c r="K20" s="246"/>
      <c r="L20" s="396"/>
      <c r="M20" s="397"/>
      <c r="N20" s="398"/>
      <c r="O20" s="227"/>
      <c r="P20" s="227"/>
      <c r="Q20" s="231"/>
      <c r="R20" s="234"/>
    </row>
    <row r="21" spans="1:28" ht="15" customHeight="1" x14ac:dyDescent="0.3">
      <c r="A21" s="251"/>
      <c r="B21" s="254"/>
      <c r="C21" s="223"/>
      <c r="D21" s="219"/>
      <c r="E21" s="225"/>
      <c r="F21" s="223"/>
      <c r="G21" s="219"/>
      <c r="H21" s="225"/>
      <c r="I21" s="223"/>
      <c r="J21" s="219"/>
      <c r="K21" s="219"/>
      <c r="L21" s="396"/>
      <c r="M21" s="397"/>
      <c r="N21" s="398"/>
      <c r="O21" s="228"/>
      <c r="P21" s="215"/>
      <c r="Q21" s="217"/>
      <c r="R21" s="235"/>
    </row>
    <row r="22" spans="1:28" ht="15.75" customHeight="1" thickBot="1" x14ac:dyDescent="0.35">
      <c r="A22" s="252"/>
      <c r="B22" s="255"/>
      <c r="C22" s="224"/>
      <c r="D22" s="220"/>
      <c r="E22" s="240"/>
      <c r="F22" s="224"/>
      <c r="G22" s="220"/>
      <c r="H22" s="240"/>
      <c r="I22" s="224"/>
      <c r="J22" s="220"/>
      <c r="K22" s="220"/>
      <c r="L22" s="399"/>
      <c r="M22" s="400"/>
      <c r="N22" s="401"/>
      <c r="O22" s="229"/>
      <c r="P22" s="216"/>
      <c r="Q22" s="218"/>
      <c r="R22" s="236"/>
    </row>
    <row r="24" spans="1:28" ht="24.9" customHeight="1" x14ac:dyDescent="0.4">
      <c r="A24" s="232"/>
      <c r="B24" s="232"/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47"/>
      <c r="T24" s="47"/>
      <c r="U24" s="47"/>
      <c r="V24" s="47"/>
      <c r="W24" s="47"/>
      <c r="X24" s="47"/>
      <c r="Y24" s="47"/>
      <c r="Z24" s="47"/>
      <c r="AA24" s="47"/>
      <c r="AB24" s="47"/>
    </row>
    <row r="25" spans="1:28" ht="15" customHeight="1" x14ac:dyDescent="0.3">
      <c r="A25" s="249"/>
      <c r="B25" s="237"/>
      <c r="C25" s="237"/>
      <c r="D25" s="238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48"/>
      <c r="P25" s="49"/>
      <c r="Q25" s="49"/>
      <c r="R25" s="50"/>
      <c r="S25" s="51"/>
      <c r="T25" s="47"/>
      <c r="U25" s="47"/>
      <c r="V25" s="47"/>
      <c r="W25" s="47"/>
      <c r="X25" s="47"/>
      <c r="Y25" s="47"/>
      <c r="Z25" s="47"/>
      <c r="AA25" s="47"/>
      <c r="AB25" s="47"/>
    </row>
    <row r="26" spans="1:28" ht="15" customHeight="1" x14ac:dyDescent="0.3">
      <c r="A26" s="249"/>
      <c r="B26" s="237"/>
      <c r="C26" s="237"/>
      <c r="D26" s="238"/>
      <c r="E26" s="237"/>
      <c r="F26" s="237"/>
      <c r="G26" s="237"/>
      <c r="H26" s="237"/>
      <c r="I26" s="237"/>
      <c r="J26" s="237"/>
      <c r="K26" s="237"/>
      <c r="L26" s="237"/>
      <c r="M26" s="237"/>
      <c r="N26" s="237"/>
      <c r="O26" s="52"/>
      <c r="P26" s="49"/>
      <c r="Q26" s="47"/>
      <c r="R26" s="50"/>
      <c r="S26" s="51"/>
      <c r="T26" s="47"/>
      <c r="U26" s="47"/>
      <c r="V26" s="47"/>
      <c r="W26" s="47"/>
      <c r="X26" s="47"/>
      <c r="Y26" s="47"/>
      <c r="Z26" s="47"/>
      <c r="AA26" s="47"/>
      <c r="AB26" s="47"/>
    </row>
    <row r="27" spans="1:28" ht="15" customHeight="1" x14ac:dyDescent="0.3">
      <c r="A27" s="249"/>
      <c r="B27" s="237"/>
      <c r="C27" s="237"/>
      <c r="D27" s="238"/>
      <c r="E27" s="237"/>
      <c r="F27" s="237"/>
      <c r="G27" s="237"/>
      <c r="H27" s="237"/>
      <c r="I27" s="237"/>
      <c r="J27" s="237"/>
      <c r="K27" s="237"/>
      <c r="L27" s="237"/>
      <c r="M27" s="237"/>
      <c r="N27" s="237"/>
      <c r="O27" s="48"/>
      <c r="P27" s="49"/>
      <c r="Q27" s="49"/>
      <c r="R27" s="50"/>
      <c r="S27" s="47"/>
      <c r="T27" s="47"/>
      <c r="U27" s="47"/>
      <c r="V27" s="47"/>
      <c r="W27" s="47"/>
      <c r="X27" s="47"/>
      <c r="Y27" s="47"/>
      <c r="Z27" s="47"/>
      <c r="AA27" s="47"/>
      <c r="AB27" s="47"/>
    </row>
    <row r="28" spans="1:28" ht="15" customHeight="1" x14ac:dyDescent="0.3">
      <c r="A28" s="249"/>
      <c r="B28" s="237"/>
      <c r="C28" s="237"/>
      <c r="D28" s="238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52"/>
      <c r="P28" s="49"/>
      <c r="Q28" s="47"/>
      <c r="R28" s="50"/>
      <c r="S28" s="47"/>
      <c r="T28" s="47"/>
      <c r="U28" s="47"/>
      <c r="V28" s="47"/>
      <c r="W28" s="47"/>
      <c r="X28" s="47"/>
      <c r="Y28" s="47"/>
      <c r="Z28" s="47"/>
      <c r="AA28" s="47"/>
      <c r="AB28" s="47"/>
    </row>
    <row r="29" spans="1:28" ht="13.2" customHeight="1" x14ac:dyDescent="0.3">
      <c r="A29" s="249"/>
      <c r="B29" s="237"/>
      <c r="C29" s="237"/>
      <c r="D29" s="238"/>
      <c r="E29" s="237"/>
      <c r="F29" s="237"/>
      <c r="G29" s="237"/>
      <c r="H29" s="237"/>
      <c r="I29" s="237"/>
      <c r="J29" s="237"/>
      <c r="K29" s="237"/>
      <c r="L29" s="237"/>
      <c r="M29" s="237"/>
      <c r="N29" s="237"/>
      <c r="O29" s="48"/>
      <c r="P29" s="49"/>
      <c r="Q29" s="49"/>
      <c r="R29" s="50"/>
      <c r="S29" s="47"/>
      <c r="T29" s="47"/>
      <c r="U29" s="47"/>
      <c r="V29" s="47"/>
      <c r="W29" s="47"/>
      <c r="X29" s="47"/>
      <c r="Y29" s="47"/>
      <c r="Z29" s="47"/>
      <c r="AA29" s="47"/>
      <c r="AB29" s="47"/>
    </row>
    <row r="30" spans="1:28" ht="13.2" customHeight="1" x14ac:dyDescent="0.3">
      <c r="A30" s="249"/>
      <c r="B30" s="237"/>
      <c r="C30" s="237"/>
      <c r="D30" s="238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52"/>
      <c r="P30" s="49"/>
      <c r="Q30" s="47"/>
      <c r="R30" s="50"/>
      <c r="S30" s="47"/>
      <c r="T30" s="47"/>
      <c r="U30" s="47"/>
      <c r="V30" s="47"/>
      <c r="W30" s="47"/>
      <c r="X30" s="47"/>
      <c r="Y30" s="47"/>
      <c r="Z30" s="47"/>
      <c r="AA30" s="47"/>
      <c r="AB30" s="47"/>
    </row>
    <row r="31" spans="1:28" ht="15" customHeight="1" x14ac:dyDescent="0.3">
      <c r="A31" s="249"/>
      <c r="B31" s="237"/>
      <c r="C31" s="237"/>
      <c r="D31" s="238"/>
      <c r="E31" s="237"/>
      <c r="F31" s="237"/>
      <c r="G31" s="237"/>
      <c r="H31" s="237"/>
      <c r="I31" s="237"/>
      <c r="J31" s="237"/>
      <c r="K31" s="237"/>
      <c r="L31" s="237"/>
      <c r="M31" s="237"/>
      <c r="N31" s="237"/>
      <c r="O31" s="48"/>
      <c r="P31" s="49"/>
      <c r="Q31" s="49"/>
      <c r="R31" s="50"/>
      <c r="S31" s="47"/>
      <c r="T31" s="47"/>
      <c r="U31" s="47"/>
      <c r="V31" s="47"/>
      <c r="W31" s="47"/>
      <c r="X31" s="47"/>
      <c r="Y31" s="47"/>
      <c r="Z31" s="47"/>
      <c r="AA31" s="47"/>
      <c r="AB31" s="47"/>
    </row>
    <row r="32" spans="1:28" ht="15.75" customHeight="1" x14ac:dyDescent="0.3">
      <c r="A32" s="249"/>
      <c r="B32" s="237"/>
      <c r="C32" s="237"/>
      <c r="D32" s="238"/>
      <c r="E32" s="237"/>
      <c r="F32" s="237"/>
      <c r="G32" s="237"/>
      <c r="H32" s="237"/>
      <c r="I32" s="237"/>
      <c r="J32" s="237"/>
      <c r="K32" s="237"/>
      <c r="L32" s="237"/>
      <c r="M32" s="237"/>
      <c r="N32" s="237"/>
      <c r="O32" s="52"/>
      <c r="P32" s="49"/>
      <c r="Q32" s="47"/>
      <c r="R32" s="50"/>
      <c r="S32" s="47"/>
      <c r="T32" s="47"/>
      <c r="U32" s="47"/>
      <c r="V32" s="47"/>
      <c r="W32" s="47"/>
      <c r="X32" s="47"/>
      <c r="Y32" s="47"/>
      <c r="Z32" s="47"/>
      <c r="AA32" s="47"/>
      <c r="AB32" s="47"/>
    </row>
    <row r="33" spans="1:54" ht="15" customHeight="1" x14ac:dyDescent="0.3">
      <c r="A33" s="249"/>
      <c r="B33" s="237"/>
      <c r="C33" s="237"/>
      <c r="D33" s="238"/>
      <c r="E33" s="237"/>
      <c r="F33" s="237"/>
      <c r="G33" s="237"/>
      <c r="H33" s="237"/>
      <c r="I33" s="237"/>
      <c r="J33" s="237"/>
      <c r="K33" s="237"/>
      <c r="L33" s="237"/>
      <c r="M33" s="237"/>
      <c r="N33" s="237"/>
      <c r="O33" s="48"/>
      <c r="P33" s="49"/>
      <c r="Q33" s="49"/>
      <c r="R33" s="50"/>
      <c r="S33" s="47"/>
      <c r="T33" s="47"/>
      <c r="U33" s="47"/>
      <c r="V33" s="47"/>
      <c r="W33" s="47"/>
      <c r="X33" s="47"/>
      <c r="Y33" s="47"/>
      <c r="Z33" s="47"/>
      <c r="AA33" s="47"/>
      <c r="AB33" s="47"/>
    </row>
    <row r="34" spans="1:54" ht="15" customHeight="1" x14ac:dyDescent="0.3">
      <c r="A34" s="249"/>
      <c r="B34" s="237"/>
      <c r="C34" s="237"/>
      <c r="D34" s="238"/>
      <c r="E34" s="237"/>
      <c r="F34" s="237"/>
      <c r="G34" s="237"/>
      <c r="H34" s="237"/>
      <c r="I34" s="237"/>
      <c r="J34" s="237"/>
      <c r="K34" s="237"/>
      <c r="L34" s="237"/>
      <c r="M34" s="237"/>
      <c r="N34" s="237"/>
      <c r="O34" s="52"/>
      <c r="P34" s="49"/>
      <c r="Q34" s="47"/>
      <c r="R34" s="50"/>
      <c r="S34" s="47"/>
      <c r="T34" s="47"/>
      <c r="U34" s="47"/>
      <c r="V34" s="47"/>
      <c r="W34" s="47"/>
      <c r="X34" s="47"/>
      <c r="Y34" s="47"/>
      <c r="Z34" s="47"/>
      <c r="AA34" s="47"/>
      <c r="AB34" s="47"/>
    </row>
    <row r="35" spans="1:54" ht="15" customHeight="1" x14ac:dyDescent="0.3">
      <c r="A35" s="249"/>
      <c r="B35" s="237"/>
      <c r="C35" s="237"/>
      <c r="D35" s="238"/>
      <c r="E35" s="237"/>
      <c r="F35" s="237"/>
      <c r="G35" s="237"/>
      <c r="H35" s="237"/>
      <c r="I35" s="237"/>
      <c r="J35" s="237"/>
      <c r="K35" s="237"/>
      <c r="L35" s="237"/>
      <c r="M35" s="237"/>
      <c r="N35" s="237"/>
      <c r="O35" s="48"/>
      <c r="P35" s="49"/>
      <c r="Q35" s="49"/>
      <c r="R35" s="50"/>
      <c r="S35" s="47"/>
      <c r="T35" s="47"/>
      <c r="U35" s="47"/>
      <c r="V35" s="47"/>
      <c r="W35" s="47"/>
      <c r="X35" s="47"/>
      <c r="Y35" s="47"/>
      <c r="Z35" s="47"/>
      <c r="AA35" s="47"/>
      <c r="AB35" s="47"/>
    </row>
    <row r="36" spans="1:54" ht="15" customHeight="1" x14ac:dyDescent="0.3">
      <c r="A36" s="249"/>
      <c r="B36" s="237"/>
      <c r="C36" s="237"/>
      <c r="D36" s="238"/>
      <c r="E36" s="237"/>
      <c r="F36" s="237"/>
      <c r="G36" s="237"/>
      <c r="H36" s="237"/>
      <c r="I36" s="237"/>
      <c r="J36" s="237"/>
      <c r="K36" s="237"/>
      <c r="L36" s="237"/>
      <c r="M36" s="237"/>
      <c r="N36" s="237"/>
      <c r="O36" s="52"/>
      <c r="P36" s="49"/>
      <c r="Q36" s="47"/>
      <c r="R36" s="50"/>
      <c r="S36" s="47"/>
      <c r="T36" s="47"/>
      <c r="U36" s="47"/>
      <c r="V36" s="47"/>
      <c r="W36" s="47"/>
      <c r="X36" s="47"/>
      <c r="Y36" s="47"/>
      <c r="Z36" s="47"/>
      <c r="AA36" s="47"/>
      <c r="AB36" s="47"/>
    </row>
    <row r="37" spans="1:54" ht="22.8" x14ac:dyDescent="0.4">
      <c r="P37" s="239"/>
      <c r="Q37" s="239"/>
      <c r="R37" s="166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</row>
    <row r="38" spans="1:54" ht="21" x14ac:dyDescent="0.4">
      <c r="T38" s="210"/>
      <c r="U38" s="210"/>
      <c r="V38" s="210"/>
      <c r="W38" s="210"/>
      <c r="X38" s="210"/>
      <c r="Y38" s="210"/>
      <c r="Z38" s="210"/>
      <c r="AA38" s="212"/>
      <c r="AB38" s="212"/>
      <c r="AC38" s="212"/>
      <c r="AD38" s="212"/>
      <c r="AE38" s="212"/>
      <c r="AF38" s="212"/>
      <c r="AH38" s="3"/>
      <c r="AI38" s="210"/>
      <c r="AJ38" s="210"/>
      <c r="AK38" s="210"/>
      <c r="AL38" s="210"/>
      <c r="AM38" s="210"/>
      <c r="AN38" s="210"/>
      <c r="AO38" s="8"/>
      <c r="AP38" s="7"/>
      <c r="AQ38" s="7"/>
      <c r="AR38" s="7"/>
      <c r="AS38" s="7"/>
      <c r="AT38" s="7"/>
      <c r="AU38" s="210"/>
      <c r="AV38" s="210"/>
      <c r="AW38" s="210"/>
      <c r="AX38" s="210"/>
      <c r="AY38" s="3"/>
      <c r="AZ38" s="3"/>
      <c r="BA38" s="3"/>
      <c r="BB38" s="3"/>
    </row>
    <row r="40" spans="1:54" ht="21" x14ac:dyDescent="0.4">
      <c r="T40" s="212"/>
      <c r="U40" s="212"/>
      <c r="V40" s="212"/>
      <c r="W40" s="212"/>
      <c r="X40" s="212"/>
      <c r="Y40" s="212"/>
      <c r="Z40" s="212"/>
      <c r="AA40" s="213"/>
      <c r="AB40" s="213"/>
      <c r="AC40" s="213"/>
      <c r="AD40" s="213"/>
      <c r="AE40" s="213"/>
      <c r="AF40" s="213"/>
      <c r="AG40" s="213"/>
      <c r="AH40" s="213"/>
      <c r="AI40" s="213"/>
      <c r="AJ40" s="213"/>
      <c r="AK40" s="3"/>
      <c r="AL40" s="212"/>
      <c r="AM40" s="212"/>
      <c r="AN40" s="212"/>
      <c r="AO40" s="212"/>
      <c r="AP40" s="212"/>
      <c r="AQ40" s="212"/>
      <c r="AR40" s="212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</row>
    <row r="43" spans="1:54" ht="15.6" x14ac:dyDescent="0.3">
      <c r="T43" s="214"/>
      <c r="U43" s="214"/>
      <c r="V43" s="214"/>
      <c r="W43" s="214"/>
      <c r="X43" s="214"/>
      <c r="Y43" s="214"/>
      <c r="Z43" s="4"/>
      <c r="AA43" s="214"/>
      <c r="AB43" s="214"/>
      <c r="AC43" s="4"/>
      <c r="AD43" s="4"/>
      <c r="AE43" s="4"/>
      <c r="AF43" s="214"/>
      <c r="AG43" s="214"/>
      <c r="AH43" s="214"/>
      <c r="AI43" s="214"/>
      <c r="AJ43" s="214"/>
      <c r="AK43" s="214"/>
      <c r="AL43" s="4"/>
      <c r="AM43" s="4"/>
      <c r="AN43" s="4"/>
      <c r="AO43" s="4"/>
      <c r="AP43" s="4"/>
      <c r="AQ43" s="4"/>
      <c r="AR43" s="214"/>
      <c r="AS43" s="214"/>
      <c r="AT43" s="214"/>
      <c r="AU43" s="214"/>
      <c r="AV43" s="214"/>
      <c r="AW43" s="214"/>
      <c r="AX43" s="4"/>
      <c r="AY43" s="4"/>
      <c r="AZ43" s="4"/>
      <c r="BA43" s="4"/>
      <c r="BB43" s="4"/>
    </row>
    <row r="44" spans="1:54" ht="15" customHeight="1" x14ac:dyDescent="0.3"/>
    <row r="50" spans="20:54" ht="15" customHeight="1" x14ac:dyDescent="0.3">
      <c r="T50" s="210"/>
      <c r="U50" s="210"/>
      <c r="V50" s="210"/>
      <c r="W50" s="210"/>
      <c r="X50" s="210"/>
      <c r="Y50" s="210"/>
      <c r="Z50" s="210"/>
      <c r="AA50" s="210"/>
      <c r="AB50" s="210"/>
      <c r="AC50" s="210"/>
      <c r="AD50" s="210"/>
      <c r="AE50" s="210"/>
      <c r="AF50" s="210"/>
      <c r="AG50" s="210"/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</row>
    <row r="51" spans="20:54" ht="15" customHeight="1" x14ac:dyDescent="0.3">
      <c r="T51" s="210"/>
      <c r="U51" s="210"/>
      <c r="V51" s="210"/>
      <c r="W51" s="210"/>
      <c r="X51" s="210"/>
      <c r="Y51" s="210"/>
      <c r="Z51" s="210"/>
      <c r="AA51" s="210"/>
      <c r="AB51" s="210"/>
      <c r="AC51" s="210"/>
      <c r="AD51" s="210"/>
      <c r="AE51" s="210"/>
      <c r="AF51" s="210"/>
      <c r="AG51" s="210"/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</row>
    <row r="53" spans="20:54" ht="15" customHeight="1" x14ac:dyDescent="0.3"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</row>
    <row r="54" spans="20:54" ht="15" customHeight="1" x14ac:dyDescent="0.3">
      <c r="T54" s="211"/>
      <c r="U54" s="211"/>
      <c r="V54" s="211"/>
      <c r="W54" s="211"/>
      <c r="X54" s="211"/>
      <c r="Y54" s="211"/>
      <c r="Z54" s="211"/>
      <c r="AA54" s="211"/>
      <c r="AB54" s="211"/>
      <c r="AC54" s="211"/>
      <c r="AD54" s="211"/>
      <c r="AE54" s="211"/>
      <c r="AF54" s="211"/>
      <c r="AG54" s="211"/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</row>
    <row r="55" spans="20:54" ht="21" x14ac:dyDescent="0.4">
      <c r="T55" s="210"/>
      <c r="U55" s="210"/>
      <c r="V55" s="210"/>
      <c r="W55" s="210"/>
      <c r="X55" s="210"/>
      <c r="Y55" s="210"/>
      <c r="Z55" s="210"/>
      <c r="AA55" s="212"/>
      <c r="AB55" s="212"/>
      <c r="AC55" s="212"/>
      <c r="AD55" s="212"/>
      <c r="AE55" s="212"/>
      <c r="AF55" s="212"/>
      <c r="AG55" s="3"/>
      <c r="AH55" s="3"/>
      <c r="AI55" s="210"/>
      <c r="AJ55" s="210"/>
      <c r="AK55" s="210"/>
      <c r="AL55" s="210"/>
      <c r="AM55" s="210"/>
      <c r="AN55" s="210"/>
      <c r="AO55" s="8"/>
      <c r="AP55" s="7"/>
      <c r="AQ55" s="7"/>
      <c r="AR55" s="7"/>
      <c r="AS55" s="7"/>
      <c r="AT55" s="7"/>
      <c r="AU55" s="210"/>
      <c r="AV55" s="210"/>
      <c r="AW55" s="210"/>
      <c r="AX55" s="210"/>
      <c r="AY55" s="3"/>
      <c r="AZ55" s="3"/>
      <c r="BA55" s="3"/>
      <c r="BB55" s="3"/>
    </row>
    <row r="57" spans="20:54" ht="21" x14ac:dyDescent="0.4">
      <c r="T57" s="212"/>
      <c r="U57" s="212"/>
      <c r="V57" s="212"/>
      <c r="W57" s="212"/>
      <c r="X57" s="212"/>
      <c r="Y57" s="212"/>
      <c r="Z57" s="212"/>
      <c r="AA57" s="213"/>
      <c r="AB57" s="213"/>
      <c r="AC57" s="213"/>
      <c r="AD57" s="213"/>
      <c r="AE57" s="213"/>
      <c r="AF57" s="213"/>
      <c r="AG57" s="213"/>
      <c r="AH57" s="213"/>
      <c r="AI57" s="213"/>
      <c r="AJ57" s="213"/>
      <c r="AK57" s="3"/>
      <c r="AL57" s="212"/>
      <c r="AM57" s="212"/>
      <c r="AN57" s="212"/>
      <c r="AO57" s="212"/>
      <c r="AP57" s="212"/>
      <c r="AQ57" s="212"/>
      <c r="AR57" s="212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</row>
    <row r="60" spans="20:54" ht="15.6" x14ac:dyDescent="0.3">
      <c r="T60" s="214"/>
      <c r="U60" s="214"/>
      <c r="V60" s="214"/>
      <c r="W60" s="214"/>
      <c r="X60" s="214"/>
      <c r="Y60" s="214"/>
      <c r="Z60" s="4"/>
      <c r="AA60" s="214"/>
      <c r="AB60" s="214"/>
      <c r="AC60" s="4"/>
      <c r="AD60" s="4"/>
      <c r="AE60" s="4"/>
      <c r="AF60" s="214"/>
      <c r="AG60" s="214"/>
      <c r="AH60" s="214"/>
      <c r="AI60" s="214"/>
      <c r="AJ60" s="214"/>
      <c r="AK60" s="214"/>
      <c r="AL60" s="4"/>
      <c r="AM60" s="4"/>
      <c r="AN60" s="4"/>
      <c r="AO60" s="4"/>
      <c r="AP60" s="4"/>
      <c r="AQ60" s="4"/>
      <c r="AR60" s="214"/>
      <c r="AS60" s="214"/>
      <c r="AT60" s="214"/>
      <c r="AU60" s="214"/>
      <c r="AV60" s="214"/>
      <c r="AW60" s="214"/>
      <c r="AX60" s="4"/>
      <c r="AY60" s="4"/>
      <c r="AZ60" s="4"/>
      <c r="BA60" s="4"/>
      <c r="BB60" s="4"/>
    </row>
    <row r="62" spans="20:54" ht="15" customHeight="1" x14ac:dyDescent="0.3"/>
    <row r="67" spans="20:54" ht="15" customHeight="1" x14ac:dyDescent="0.3">
      <c r="T67" s="210"/>
      <c r="U67" s="210"/>
      <c r="V67" s="210"/>
      <c r="W67" s="210"/>
      <c r="X67" s="210"/>
      <c r="Y67" s="210"/>
      <c r="Z67" s="210"/>
      <c r="AA67" s="210"/>
      <c r="AB67" s="210"/>
      <c r="AC67" s="210"/>
      <c r="AD67" s="210"/>
      <c r="AE67" s="210"/>
      <c r="AF67" s="210"/>
      <c r="AG67" s="210"/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</row>
    <row r="68" spans="20:54" ht="15" customHeight="1" x14ac:dyDescent="0.3">
      <c r="T68" s="210"/>
      <c r="U68" s="210"/>
      <c r="V68" s="210"/>
      <c r="W68" s="210"/>
      <c r="X68" s="210"/>
      <c r="Y68" s="210"/>
      <c r="Z68" s="210"/>
      <c r="AA68" s="210"/>
      <c r="AB68" s="210"/>
      <c r="AC68" s="210"/>
      <c r="AD68" s="210"/>
      <c r="AE68" s="210"/>
      <c r="AF68" s="210"/>
      <c r="AG68" s="210"/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</row>
    <row r="72" spans="20:54" ht="22.8" x14ac:dyDescent="0.4"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1"/>
      <c r="AF72" s="211"/>
      <c r="AG72" s="211"/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</row>
    <row r="73" spans="20:54" ht="21" x14ac:dyDescent="0.4">
      <c r="T73" s="210"/>
      <c r="U73" s="210"/>
      <c r="V73" s="210"/>
      <c r="W73" s="210"/>
      <c r="X73" s="210"/>
      <c r="Y73" s="210"/>
      <c r="Z73" s="210"/>
      <c r="AA73" s="212"/>
      <c r="AB73" s="212"/>
      <c r="AC73" s="212"/>
      <c r="AD73" s="212"/>
      <c r="AE73" s="212"/>
      <c r="AF73" s="212"/>
      <c r="AG73" s="3"/>
      <c r="AH73" s="3"/>
      <c r="AI73" s="210"/>
      <c r="AJ73" s="210"/>
      <c r="AK73" s="210"/>
      <c r="AL73" s="210"/>
      <c r="AM73" s="210"/>
      <c r="AN73" s="210"/>
      <c r="AO73" s="8"/>
      <c r="AP73" s="7"/>
      <c r="AQ73" s="7"/>
      <c r="AR73" s="7"/>
      <c r="AS73" s="7"/>
      <c r="AT73" s="7"/>
      <c r="AU73" s="210"/>
      <c r="AV73" s="210"/>
      <c r="AW73" s="210"/>
      <c r="AX73" s="210"/>
      <c r="AY73" s="3"/>
      <c r="AZ73" s="3"/>
      <c r="BA73" s="3"/>
      <c r="BB73" s="3"/>
    </row>
    <row r="75" spans="20:54" ht="21" x14ac:dyDescent="0.4">
      <c r="T75" s="212"/>
      <c r="U75" s="212"/>
      <c r="V75" s="212"/>
      <c r="W75" s="212"/>
      <c r="X75" s="212"/>
      <c r="Y75" s="212"/>
      <c r="Z75" s="212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3"/>
      <c r="AL75" s="212"/>
      <c r="AM75" s="212"/>
      <c r="AN75" s="212"/>
      <c r="AO75" s="212"/>
      <c r="AP75" s="212"/>
      <c r="AQ75" s="212"/>
      <c r="AR75" s="212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</row>
    <row r="78" spans="20:54" ht="15.6" x14ac:dyDescent="0.3">
      <c r="T78" s="214"/>
      <c r="U78" s="214"/>
      <c r="V78" s="214"/>
      <c r="W78" s="214"/>
      <c r="X78" s="214"/>
      <c r="Y78" s="214"/>
      <c r="Z78" s="4"/>
      <c r="AA78" s="214"/>
      <c r="AB78" s="214"/>
      <c r="AC78" s="4"/>
      <c r="AD78" s="4"/>
      <c r="AE78" s="4"/>
      <c r="AF78" s="214"/>
      <c r="AG78" s="214"/>
      <c r="AH78" s="214"/>
      <c r="AI78" s="214"/>
      <c r="AJ78" s="214"/>
      <c r="AK78" s="214"/>
      <c r="AL78" s="4"/>
      <c r="AM78" s="4"/>
      <c r="AN78" s="4"/>
      <c r="AO78" s="4"/>
      <c r="AP78" s="4"/>
      <c r="AQ78" s="4"/>
      <c r="AR78" s="214"/>
      <c r="AS78" s="214"/>
      <c r="AT78" s="214"/>
      <c r="AU78" s="214"/>
      <c r="AV78" s="214"/>
      <c r="AW78" s="214"/>
      <c r="AX78" s="4"/>
      <c r="AY78" s="4"/>
      <c r="AZ78" s="4"/>
      <c r="BA78" s="4"/>
      <c r="BB78" s="4"/>
    </row>
    <row r="80" spans="20:54" ht="15" customHeight="1" x14ac:dyDescent="0.3"/>
    <row r="85" spans="20:54" ht="15" customHeight="1" x14ac:dyDescent="0.3">
      <c r="T85" s="210"/>
      <c r="U85" s="210"/>
      <c r="V85" s="210"/>
      <c r="W85" s="210"/>
      <c r="X85" s="210"/>
      <c r="Y85" s="210"/>
      <c r="Z85" s="210"/>
      <c r="AA85" s="210"/>
      <c r="AB85" s="210"/>
      <c r="AC85" s="210"/>
      <c r="AD85" s="210"/>
      <c r="AE85" s="210"/>
      <c r="AF85" s="210"/>
      <c r="AG85" s="210"/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</row>
    <row r="86" spans="20:54" ht="15" customHeight="1" x14ac:dyDescent="0.3">
      <c r="T86" s="210"/>
      <c r="U86" s="210"/>
      <c r="V86" s="210"/>
      <c r="W86" s="210"/>
      <c r="X86" s="210"/>
      <c r="Y86" s="210"/>
      <c r="Z86" s="210"/>
      <c r="AA86" s="210"/>
      <c r="AB86" s="210"/>
      <c r="AC86" s="210"/>
      <c r="AD86" s="210"/>
      <c r="AE86" s="210"/>
      <c r="AF86" s="210"/>
      <c r="AG86" s="210"/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</row>
    <row r="90" spans="20:54" ht="22.8" x14ac:dyDescent="0.4">
      <c r="T90" s="211"/>
      <c r="U90" s="211"/>
      <c r="V90" s="211"/>
      <c r="W90" s="211"/>
      <c r="X90" s="211"/>
      <c r="Y90" s="211"/>
      <c r="Z90" s="211"/>
      <c r="AA90" s="211"/>
      <c r="AB90" s="211"/>
      <c r="AC90" s="211"/>
      <c r="AD90" s="211"/>
      <c r="AE90" s="211"/>
      <c r="AF90" s="211"/>
      <c r="AG90" s="211"/>
      <c r="AH90" s="211"/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</row>
    <row r="91" spans="20:54" ht="21" x14ac:dyDescent="0.4">
      <c r="T91" s="210"/>
      <c r="U91" s="210"/>
      <c r="V91" s="210"/>
      <c r="W91" s="210"/>
      <c r="X91" s="210"/>
      <c r="Y91" s="210"/>
      <c r="Z91" s="210"/>
      <c r="AA91" s="212"/>
      <c r="AB91" s="212"/>
      <c r="AC91" s="212"/>
      <c r="AD91" s="212"/>
      <c r="AE91" s="212"/>
      <c r="AF91" s="212"/>
      <c r="AG91" s="3"/>
      <c r="AH91" s="3"/>
      <c r="AI91" s="210"/>
      <c r="AJ91" s="210"/>
      <c r="AK91" s="210"/>
      <c r="AL91" s="210"/>
      <c r="AM91" s="210"/>
      <c r="AN91" s="210"/>
      <c r="AO91" s="8"/>
      <c r="AP91" s="7"/>
      <c r="AQ91" s="7"/>
      <c r="AR91" s="7"/>
      <c r="AS91" s="7"/>
      <c r="AT91" s="7"/>
      <c r="AU91" s="210"/>
      <c r="AV91" s="210"/>
      <c r="AW91" s="210"/>
      <c r="AX91" s="210"/>
      <c r="AY91" s="3"/>
      <c r="AZ91" s="3"/>
      <c r="BA91" s="3"/>
      <c r="BB91" s="3"/>
    </row>
    <row r="93" spans="20:54" ht="21" x14ac:dyDescent="0.4">
      <c r="T93" s="212"/>
      <c r="U93" s="212"/>
      <c r="V93" s="212"/>
      <c r="W93" s="212"/>
      <c r="X93" s="212"/>
      <c r="Y93" s="212"/>
      <c r="Z93" s="212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3"/>
      <c r="AL93" s="212"/>
      <c r="AM93" s="212"/>
      <c r="AN93" s="212"/>
      <c r="AO93" s="212"/>
      <c r="AP93" s="212"/>
      <c r="AQ93" s="212"/>
      <c r="AR93" s="212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</row>
    <row r="96" spans="20:54" ht="15.6" x14ac:dyDescent="0.3">
      <c r="T96" s="214"/>
      <c r="U96" s="214"/>
      <c r="V96" s="214"/>
      <c r="W96" s="214"/>
      <c r="X96" s="214"/>
      <c r="Y96" s="214"/>
      <c r="Z96" s="4"/>
      <c r="AA96" s="214"/>
      <c r="AB96" s="214"/>
      <c r="AC96" s="4"/>
      <c r="AD96" s="4"/>
      <c r="AE96" s="4"/>
      <c r="AF96" s="214"/>
      <c r="AG96" s="214"/>
      <c r="AH96" s="214"/>
      <c r="AI96" s="214"/>
      <c r="AJ96" s="214"/>
      <c r="AK96" s="214"/>
      <c r="AL96" s="4"/>
      <c r="AM96" s="4"/>
      <c r="AN96" s="4"/>
      <c r="AO96" s="4"/>
      <c r="AP96" s="4"/>
      <c r="AQ96" s="5"/>
      <c r="AR96" s="214"/>
      <c r="AS96" s="214"/>
      <c r="AT96" s="214"/>
      <c r="AU96" s="214"/>
      <c r="AV96" s="214"/>
      <c r="AW96" s="214"/>
      <c r="AX96" s="4"/>
      <c r="AY96" s="4"/>
      <c r="AZ96" s="4"/>
      <c r="BA96" s="4"/>
      <c r="BB96" s="4"/>
    </row>
    <row r="98" spans="20:54" ht="15" customHeight="1" x14ac:dyDescent="0.3"/>
    <row r="103" spans="20:54" ht="15" customHeight="1" x14ac:dyDescent="0.3">
      <c r="T103" s="210" t="s">
        <v>18</v>
      </c>
      <c r="U103" s="210"/>
      <c r="V103" s="210"/>
      <c r="W103" s="210"/>
      <c r="X103" s="210"/>
      <c r="Y103" s="210"/>
      <c r="Z103" s="210"/>
      <c r="AA103" s="210"/>
      <c r="AB103" s="210"/>
      <c r="AC103" s="210"/>
      <c r="AD103" s="210"/>
      <c r="AE103" s="210"/>
      <c r="AF103" s="210"/>
      <c r="AG103" s="210"/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</row>
    <row r="104" spans="20:54" ht="15" customHeight="1" x14ac:dyDescent="0.3">
      <c r="T104" s="210"/>
      <c r="U104" s="210"/>
      <c r="V104" s="210"/>
      <c r="W104" s="210"/>
      <c r="X104" s="210"/>
      <c r="Y104" s="210"/>
      <c r="Z104" s="210"/>
      <c r="AA104" s="210"/>
      <c r="AB104" s="210"/>
      <c r="AC104" s="210"/>
      <c r="AD104" s="210"/>
      <c r="AE104" s="210"/>
      <c r="AF104" s="210"/>
      <c r="AG104" s="210"/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</row>
    <row r="107" spans="20:54" ht="22.8" x14ac:dyDescent="0.4">
      <c r="T107" s="211" t="s">
        <v>7</v>
      </c>
      <c r="U107" s="211"/>
      <c r="V107" s="211"/>
      <c r="W107" s="211"/>
      <c r="X107" s="211"/>
      <c r="Y107" s="211"/>
      <c r="Z107" s="211"/>
      <c r="AA107" s="211"/>
      <c r="AB107" s="211"/>
      <c r="AC107" s="211"/>
      <c r="AD107" s="211"/>
      <c r="AE107" s="211"/>
      <c r="AF107" s="211"/>
      <c r="AG107" s="211"/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11"/>
      <c r="BB107" s="211"/>
    </row>
    <row r="108" spans="20:54" ht="21" x14ac:dyDescent="0.4">
      <c r="T108" s="210" t="s">
        <v>8</v>
      </c>
      <c r="U108" s="210"/>
      <c r="V108" s="210"/>
      <c r="W108" s="210"/>
      <c r="X108" s="210"/>
      <c r="Y108" s="210"/>
      <c r="Z108" s="210"/>
      <c r="AA108" s="212" t="str">
        <f>C4</f>
        <v>Žďár nad Sázavou 8.9.2018</v>
      </c>
      <c r="AB108" s="212"/>
      <c r="AC108" s="212"/>
      <c r="AD108" s="212"/>
      <c r="AE108" s="212"/>
      <c r="AF108" s="212"/>
      <c r="AG108" s="3"/>
      <c r="AH108" s="3"/>
      <c r="AI108" s="210" t="s">
        <v>9</v>
      </c>
      <c r="AJ108" s="210"/>
      <c r="AK108" s="210"/>
      <c r="AL108" s="210"/>
      <c r="AM108" s="210"/>
      <c r="AN108" s="210"/>
      <c r="AO108" s="8" t="str">
        <f>CONCATENATE("(",P4,"-5)")</f>
        <v>(-5)</v>
      </c>
      <c r="AP108" s="7"/>
      <c r="AQ108" s="7"/>
      <c r="AR108" s="7"/>
      <c r="AS108" s="7"/>
      <c r="AT108" s="7"/>
      <c r="AU108" s="210" t="s">
        <v>10</v>
      </c>
      <c r="AV108" s="210"/>
      <c r="AW108" s="210"/>
      <c r="AX108" s="210"/>
      <c r="AY108" s="3"/>
      <c r="AZ108" s="3"/>
      <c r="BA108" s="3"/>
      <c r="BB108" s="3"/>
    </row>
    <row r="110" spans="20:54" ht="21" x14ac:dyDescent="0.4">
      <c r="T110" s="212" t="s">
        <v>11</v>
      </c>
      <c r="U110" s="212"/>
      <c r="V110" s="212"/>
      <c r="W110" s="212"/>
      <c r="X110" s="212"/>
      <c r="Y110" s="212"/>
      <c r="Z110" s="212"/>
      <c r="AA110" s="213" t="e">
        <f>#REF!</f>
        <v>#REF!</v>
      </c>
      <c r="AB110" s="213"/>
      <c r="AC110" s="213"/>
      <c r="AD110" s="213"/>
      <c r="AE110" s="213"/>
      <c r="AF110" s="213"/>
      <c r="AG110" s="213"/>
      <c r="AH110" s="213"/>
      <c r="AI110" s="213"/>
      <c r="AJ110" s="213"/>
      <c r="AK110" s="3"/>
      <c r="AL110" s="212" t="s">
        <v>12</v>
      </c>
      <c r="AM110" s="212"/>
      <c r="AN110" s="212"/>
      <c r="AO110" s="212"/>
      <c r="AP110" s="212"/>
      <c r="AQ110" s="212"/>
      <c r="AR110" s="212"/>
      <c r="AS110" s="213" t="e">
        <f>#REF!</f>
        <v>#REF!</v>
      </c>
      <c r="AT110" s="213"/>
      <c r="AU110" s="213"/>
      <c r="AV110" s="213"/>
      <c r="AW110" s="213"/>
      <c r="AX110" s="213"/>
      <c r="AY110" s="213"/>
      <c r="AZ110" s="213"/>
      <c r="BA110" s="213"/>
      <c r="BB110" s="213"/>
    </row>
    <row r="113" spans="20:54" ht="15.6" x14ac:dyDescent="0.3">
      <c r="T113" s="214" t="s">
        <v>13</v>
      </c>
      <c r="U113" s="214"/>
      <c r="V113" s="214"/>
      <c r="W113" s="214"/>
      <c r="X113" s="214"/>
      <c r="Y113" s="214"/>
      <c r="Z113" s="4"/>
      <c r="AA113" s="214"/>
      <c r="AB113" s="214"/>
      <c r="AC113" s="4"/>
      <c r="AD113" s="4"/>
      <c r="AE113" s="4"/>
      <c r="AF113" s="214" t="s">
        <v>14</v>
      </c>
      <c r="AG113" s="214"/>
      <c r="AH113" s="214"/>
      <c r="AI113" s="214"/>
      <c r="AJ113" s="214"/>
      <c r="AK113" s="214"/>
      <c r="AL113" s="4"/>
      <c r="AM113" s="4"/>
      <c r="AN113" s="4"/>
      <c r="AO113" s="4"/>
      <c r="AP113" s="4"/>
      <c r="AQ113" s="4"/>
      <c r="AR113" s="214" t="s">
        <v>15</v>
      </c>
      <c r="AS113" s="214"/>
      <c r="AT113" s="214"/>
      <c r="AU113" s="214"/>
      <c r="AV113" s="214"/>
      <c r="AW113" s="214"/>
      <c r="AX113" s="4"/>
      <c r="AY113" s="4"/>
      <c r="AZ113" s="4"/>
      <c r="BA113" s="4"/>
      <c r="BB113" s="4"/>
    </row>
    <row r="115" spans="20:54" x14ac:dyDescent="0.3">
      <c r="T115">
        <v>1</v>
      </c>
      <c r="U115">
        <v>2</v>
      </c>
      <c r="V115">
        <v>3</v>
      </c>
      <c r="W115">
        <v>4</v>
      </c>
      <c r="X115">
        <v>5</v>
      </c>
      <c r="Y115">
        <v>6</v>
      </c>
      <c r="Z115">
        <v>7</v>
      </c>
      <c r="AA115">
        <v>8</v>
      </c>
      <c r="AB115">
        <v>9</v>
      </c>
      <c r="AC115">
        <v>10</v>
      </c>
      <c r="AF115">
        <v>1</v>
      </c>
      <c r="AG115">
        <v>2</v>
      </c>
      <c r="AH115">
        <v>3</v>
      </c>
      <c r="AI115">
        <v>4</v>
      </c>
      <c r="AJ115">
        <v>5</v>
      </c>
      <c r="AK115">
        <v>6</v>
      </c>
      <c r="AL115">
        <v>7</v>
      </c>
      <c r="AM115">
        <v>8</v>
      </c>
      <c r="AN115">
        <v>9</v>
      </c>
      <c r="AO115">
        <v>10</v>
      </c>
      <c r="AP115" t="s">
        <v>16</v>
      </c>
      <c r="AQ115" t="s">
        <v>17</v>
      </c>
      <c r="AR115">
        <v>1</v>
      </c>
      <c r="AS115">
        <v>2</v>
      </c>
      <c r="AT115">
        <v>3</v>
      </c>
      <c r="AU115">
        <v>4</v>
      </c>
      <c r="AV115">
        <v>5</v>
      </c>
      <c r="AW115">
        <v>6</v>
      </c>
      <c r="AX115">
        <v>7</v>
      </c>
      <c r="AY115">
        <v>8</v>
      </c>
      <c r="AZ115">
        <v>9</v>
      </c>
      <c r="BA115">
        <v>10</v>
      </c>
    </row>
    <row r="116" spans="20:54" x14ac:dyDescent="0.3">
      <c r="T116">
        <v>1</v>
      </c>
      <c r="U116">
        <v>2</v>
      </c>
      <c r="V116">
        <v>3</v>
      </c>
      <c r="W116">
        <v>4</v>
      </c>
      <c r="X116">
        <v>5</v>
      </c>
      <c r="Y116">
        <v>6</v>
      </c>
      <c r="Z116">
        <v>7</v>
      </c>
      <c r="AA116">
        <v>8</v>
      </c>
      <c r="AB116">
        <v>9</v>
      </c>
      <c r="AC116">
        <v>10</v>
      </c>
      <c r="AF116">
        <v>1</v>
      </c>
      <c r="AG116">
        <v>2</v>
      </c>
      <c r="AH116">
        <v>3</v>
      </c>
      <c r="AI116">
        <v>4</v>
      </c>
      <c r="AJ116">
        <v>5</v>
      </c>
      <c r="AK116">
        <v>6</v>
      </c>
      <c r="AL116">
        <v>7</v>
      </c>
      <c r="AM116">
        <v>8</v>
      </c>
      <c r="AN116">
        <v>9</v>
      </c>
      <c r="AO116">
        <v>10</v>
      </c>
      <c r="AR116">
        <v>1</v>
      </c>
      <c r="AS116">
        <v>2</v>
      </c>
      <c r="AT116">
        <v>3</v>
      </c>
      <c r="AU116">
        <v>4</v>
      </c>
      <c r="AV116">
        <v>5</v>
      </c>
      <c r="AW116">
        <v>6</v>
      </c>
      <c r="AX116">
        <v>7</v>
      </c>
      <c r="AY116">
        <v>8</v>
      </c>
      <c r="AZ116">
        <v>9</v>
      </c>
      <c r="BA116">
        <v>10</v>
      </c>
    </row>
    <row r="121" spans="20:54" ht="15" customHeight="1" x14ac:dyDescent="0.3">
      <c r="T121" s="210" t="s">
        <v>18</v>
      </c>
      <c r="U121" s="210"/>
      <c r="V121" s="210"/>
      <c r="W121" s="210"/>
      <c r="X121" s="210"/>
      <c r="Y121" s="210"/>
      <c r="Z121" s="210"/>
      <c r="AA121" s="210"/>
      <c r="AB121" s="210"/>
      <c r="AC121" s="210"/>
      <c r="AD121" s="210"/>
      <c r="AE121" s="210"/>
      <c r="AF121" s="210"/>
      <c r="AG121" s="210"/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</row>
    <row r="122" spans="20:54" ht="15" customHeight="1" x14ac:dyDescent="0.3">
      <c r="T122" s="210"/>
      <c r="U122" s="210"/>
      <c r="V122" s="210"/>
      <c r="W122" s="210"/>
      <c r="X122" s="210"/>
      <c r="Y122" s="210"/>
      <c r="Z122" s="210"/>
      <c r="AA122" s="210"/>
      <c r="AB122" s="210"/>
      <c r="AC122" s="210"/>
      <c r="AD122" s="210"/>
      <c r="AE122" s="210"/>
      <c r="AF122" s="210"/>
      <c r="AG122" s="210"/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</row>
    <row r="126" spans="20:54" ht="22.8" x14ac:dyDescent="0.4">
      <c r="T126" s="211" t="s">
        <v>7</v>
      </c>
      <c r="U126" s="211"/>
      <c r="V126" s="211"/>
      <c r="W126" s="211"/>
      <c r="X126" s="211"/>
      <c r="Y126" s="211"/>
      <c r="Z126" s="211"/>
      <c r="AA126" s="211"/>
      <c r="AB126" s="211"/>
      <c r="AC126" s="211"/>
      <c r="AD126" s="211"/>
      <c r="AE126" s="211"/>
      <c r="AF126" s="211"/>
      <c r="AG126" s="211"/>
      <c r="AH126" s="211"/>
      <c r="AI126" s="211"/>
      <c r="AJ126" s="211"/>
      <c r="AK126" s="211"/>
      <c r="AL126" s="211"/>
      <c r="AM126" s="21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  <c r="AY126" s="211"/>
      <c r="AZ126" s="211"/>
      <c r="BA126" s="211"/>
      <c r="BB126" s="211"/>
    </row>
    <row r="127" spans="20:54" ht="21" x14ac:dyDescent="0.4">
      <c r="T127" s="210" t="s">
        <v>8</v>
      </c>
      <c r="U127" s="210"/>
      <c r="V127" s="210"/>
      <c r="W127" s="210"/>
      <c r="X127" s="210"/>
      <c r="Y127" s="210"/>
      <c r="Z127" s="210"/>
      <c r="AA127" s="212" t="str">
        <f>C4</f>
        <v>Žďár nad Sázavou 8.9.2018</v>
      </c>
      <c r="AB127" s="212"/>
      <c r="AC127" s="212"/>
      <c r="AD127" s="212"/>
      <c r="AE127" s="212"/>
      <c r="AF127" s="212"/>
      <c r="AG127" s="3"/>
      <c r="AH127" s="3"/>
      <c r="AI127" s="210" t="s">
        <v>9</v>
      </c>
      <c r="AJ127" s="210"/>
      <c r="AK127" s="210"/>
      <c r="AL127" s="210"/>
      <c r="AM127" s="210"/>
      <c r="AN127" s="210"/>
      <c r="AO127" s="8" t="str">
        <f>CONCATENATE("(",P4,"-6)")</f>
        <v>(-6)</v>
      </c>
      <c r="AP127" s="7"/>
      <c r="AQ127" s="7"/>
      <c r="AR127" s="7"/>
      <c r="AS127" s="7"/>
      <c r="AT127" s="7"/>
      <c r="AU127" s="210" t="s">
        <v>10</v>
      </c>
      <c r="AV127" s="210"/>
      <c r="AW127" s="210"/>
      <c r="AX127" s="210"/>
      <c r="AY127" s="3"/>
      <c r="AZ127" s="3"/>
      <c r="BA127" s="3"/>
      <c r="BB127" s="3"/>
    </row>
    <row r="129" spans="20:54" ht="21" x14ac:dyDescent="0.4">
      <c r="T129" s="212" t="s">
        <v>11</v>
      </c>
      <c r="U129" s="212"/>
      <c r="V129" s="212"/>
      <c r="W129" s="212"/>
      <c r="X129" s="212"/>
      <c r="Y129" s="212"/>
      <c r="Z129" s="212"/>
      <c r="AA129" s="213" t="e">
        <f>#REF!</f>
        <v>#REF!</v>
      </c>
      <c r="AB129" s="213"/>
      <c r="AC129" s="213"/>
      <c r="AD129" s="213"/>
      <c r="AE129" s="213"/>
      <c r="AF129" s="213"/>
      <c r="AG129" s="213"/>
      <c r="AH129" s="213"/>
      <c r="AI129" s="213"/>
      <c r="AJ129" s="213"/>
      <c r="AK129" s="3"/>
      <c r="AL129" s="212" t="s">
        <v>12</v>
      </c>
      <c r="AM129" s="212"/>
      <c r="AN129" s="212"/>
      <c r="AO129" s="212"/>
      <c r="AP129" s="212"/>
      <c r="AQ129" s="212"/>
      <c r="AR129" s="212"/>
      <c r="AS129" s="213" t="e">
        <f>#REF!</f>
        <v>#REF!</v>
      </c>
      <c r="AT129" s="213"/>
      <c r="AU129" s="213"/>
      <c r="AV129" s="213"/>
      <c r="AW129" s="213"/>
      <c r="AX129" s="213"/>
      <c r="AY129" s="213"/>
      <c r="AZ129" s="213"/>
      <c r="BA129" s="213"/>
      <c r="BB129" s="213"/>
    </row>
    <row r="132" spans="20:54" ht="15.6" x14ac:dyDescent="0.3">
      <c r="T132" s="214" t="s">
        <v>13</v>
      </c>
      <c r="U132" s="214"/>
      <c r="V132" s="214"/>
      <c r="W132" s="214"/>
      <c r="X132" s="214"/>
      <c r="Y132" s="214"/>
      <c r="Z132" s="4"/>
      <c r="AA132" s="214"/>
      <c r="AB132" s="214"/>
      <c r="AC132" s="4"/>
      <c r="AD132" s="4"/>
      <c r="AE132" s="4"/>
      <c r="AF132" s="214" t="s">
        <v>14</v>
      </c>
      <c r="AG132" s="214"/>
      <c r="AH132" s="214"/>
      <c r="AI132" s="214"/>
      <c r="AJ132" s="214"/>
      <c r="AK132" s="214"/>
      <c r="AL132" s="4"/>
      <c r="AM132" s="4"/>
      <c r="AN132" s="4"/>
      <c r="AO132" s="4"/>
      <c r="AP132" s="4"/>
      <c r="AQ132" s="4"/>
      <c r="AR132" s="214" t="s">
        <v>15</v>
      </c>
      <c r="AS132" s="214"/>
      <c r="AT132" s="214"/>
      <c r="AU132" s="214"/>
      <c r="AV132" s="214"/>
      <c r="AW132" s="214"/>
      <c r="AX132" s="4"/>
      <c r="AY132" s="4"/>
      <c r="AZ132" s="4"/>
      <c r="BA132" s="4"/>
      <c r="BB132" s="4"/>
    </row>
    <row r="134" spans="20:54" x14ac:dyDescent="0.3">
      <c r="T134">
        <v>1</v>
      </c>
      <c r="U134">
        <v>2</v>
      </c>
      <c r="V134">
        <v>3</v>
      </c>
      <c r="W134">
        <v>4</v>
      </c>
      <c r="X134">
        <v>5</v>
      </c>
      <c r="Y134">
        <v>6</v>
      </c>
      <c r="Z134">
        <v>7</v>
      </c>
      <c r="AA134">
        <v>8</v>
      </c>
      <c r="AB134">
        <v>9</v>
      </c>
      <c r="AC134">
        <v>10</v>
      </c>
      <c r="AF134">
        <v>1</v>
      </c>
      <c r="AG134">
        <v>2</v>
      </c>
      <c r="AH134">
        <v>3</v>
      </c>
      <c r="AI134">
        <v>4</v>
      </c>
      <c r="AJ134">
        <v>5</v>
      </c>
      <c r="AK134">
        <v>6</v>
      </c>
      <c r="AL134">
        <v>7</v>
      </c>
      <c r="AM134">
        <v>8</v>
      </c>
      <c r="AN134">
        <v>9</v>
      </c>
      <c r="AO134">
        <v>10</v>
      </c>
      <c r="AP134" t="s">
        <v>16</v>
      </c>
      <c r="AQ134" t="s">
        <v>17</v>
      </c>
      <c r="AR134">
        <v>1</v>
      </c>
      <c r="AS134">
        <v>2</v>
      </c>
      <c r="AT134">
        <v>3</v>
      </c>
      <c r="AU134">
        <v>4</v>
      </c>
      <c r="AV134">
        <v>5</v>
      </c>
      <c r="AW134">
        <v>6</v>
      </c>
      <c r="AX134">
        <v>7</v>
      </c>
      <c r="AY134">
        <v>8</v>
      </c>
      <c r="AZ134">
        <v>9</v>
      </c>
      <c r="BA134">
        <v>10</v>
      </c>
      <c r="BB134" t="s">
        <v>17</v>
      </c>
    </row>
    <row r="135" spans="20:54" x14ac:dyDescent="0.3">
      <c r="T135">
        <v>1</v>
      </c>
      <c r="U135">
        <v>2</v>
      </c>
      <c r="V135">
        <v>3</v>
      </c>
      <c r="W135">
        <v>4</v>
      </c>
      <c r="X135">
        <v>5</v>
      </c>
      <c r="Y135">
        <v>6</v>
      </c>
      <c r="Z135">
        <v>7</v>
      </c>
      <c r="AA135">
        <v>8</v>
      </c>
      <c r="AB135">
        <v>9</v>
      </c>
      <c r="AC135">
        <v>10</v>
      </c>
      <c r="AF135">
        <v>1</v>
      </c>
      <c r="AG135">
        <v>2</v>
      </c>
      <c r="AH135">
        <v>3</v>
      </c>
      <c r="AI135">
        <v>4</v>
      </c>
      <c r="AJ135">
        <v>5</v>
      </c>
      <c r="AK135">
        <v>6</v>
      </c>
      <c r="AL135">
        <v>7</v>
      </c>
      <c r="AM135">
        <v>8</v>
      </c>
      <c r="AN135">
        <v>9</v>
      </c>
      <c r="AO135">
        <v>10</v>
      </c>
      <c r="AR135">
        <v>1</v>
      </c>
      <c r="AS135">
        <v>2</v>
      </c>
      <c r="AT135">
        <v>3</v>
      </c>
      <c r="AU135">
        <v>4</v>
      </c>
      <c r="AV135">
        <v>5</v>
      </c>
      <c r="AW135">
        <v>6</v>
      </c>
      <c r="AX135">
        <v>7</v>
      </c>
      <c r="AY135">
        <v>8</v>
      </c>
      <c r="AZ135">
        <v>9</v>
      </c>
      <c r="BA135">
        <v>10</v>
      </c>
      <c r="BB135" t="s">
        <v>17</v>
      </c>
    </row>
    <row r="139" spans="20:54" ht="15" customHeight="1" x14ac:dyDescent="0.3">
      <c r="T139" s="210" t="s">
        <v>18</v>
      </c>
      <c r="U139" s="210"/>
      <c r="V139" s="210"/>
      <c r="W139" s="210"/>
      <c r="X139" s="210"/>
      <c r="Y139" s="210"/>
      <c r="Z139" s="210"/>
      <c r="AA139" s="210"/>
      <c r="AB139" s="210"/>
      <c r="AC139" s="210"/>
      <c r="AD139" s="210"/>
      <c r="AE139" s="210"/>
      <c r="AF139" s="210"/>
      <c r="AG139" s="210"/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</row>
    <row r="140" spans="20:54" ht="15" customHeight="1" x14ac:dyDescent="0.3">
      <c r="T140" s="210"/>
      <c r="U140" s="210"/>
      <c r="V140" s="210"/>
      <c r="W140" s="210"/>
      <c r="X140" s="210"/>
      <c r="Y140" s="210"/>
      <c r="Z140" s="210"/>
      <c r="AA140" s="210"/>
      <c r="AB140" s="210"/>
      <c r="AC140" s="210"/>
      <c r="AD140" s="210"/>
      <c r="AE140" s="210"/>
      <c r="AF140" s="210"/>
      <c r="AG140" s="210"/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</row>
  </sheetData>
  <mergeCells count="235">
    <mergeCell ref="A2:R3"/>
    <mergeCell ref="A4:B6"/>
    <mergeCell ref="C4:R4"/>
    <mergeCell ref="C5:E6"/>
    <mergeCell ref="F5:H6"/>
    <mergeCell ref="I5:K6"/>
    <mergeCell ref="L5:N6"/>
    <mergeCell ref="O5:Q5"/>
    <mergeCell ref="O6:Q6"/>
    <mergeCell ref="A7:A10"/>
    <mergeCell ref="C7:E10"/>
    <mergeCell ref="F7:F8"/>
    <mergeCell ref="G7:G8"/>
    <mergeCell ref="H7:H8"/>
    <mergeCell ref="I7:I8"/>
    <mergeCell ref="F9:F10"/>
    <mergeCell ref="G9:G10"/>
    <mergeCell ref="H9:H10"/>
    <mergeCell ref="I9:I10"/>
    <mergeCell ref="B7:B10"/>
    <mergeCell ref="J9:J10"/>
    <mergeCell ref="K9:K10"/>
    <mergeCell ref="L9:L10"/>
    <mergeCell ref="J7:J8"/>
    <mergeCell ref="K7:K8"/>
    <mergeCell ref="L7:L8"/>
    <mergeCell ref="M9:M10"/>
    <mergeCell ref="N9:N10"/>
    <mergeCell ref="O9:O10"/>
    <mergeCell ref="R9:R10"/>
    <mergeCell ref="P7:P8"/>
    <mergeCell ref="Q7:Q8"/>
    <mergeCell ref="R7:R8"/>
    <mergeCell ref="M7:M8"/>
    <mergeCell ref="N7:N8"/>
    <mergeCell ref="O7:O8"/>
    <mergeCell ref="O11:O12"/>
    <mergeCell ref="P11:P12"/>
    <mergeCell ref="Q11:Q12"/>
    <mergeCell ref="R11:R12"/>
    <mergeCell ref="M11:M12"/>
    <mergeCell ref="N11:N12"/>
    <mergeCell ref="P9:P10"/>
    <mergeCell ref="Q9:Q10"/>
    <mergeCell ref="I11:I12"/>
    <mergeCell ref="J11:J12"/>
    <mergeCell ref="K11:K12"/>
    <mergeCell ref="C11:C12"/>
    <mergeCell ref="D11:D12"/>
    <mergeCell ref="E11:E12"/>
    <mergeCell ref="F11:H14"/>
    <mergeCell ref="A11:A14"/>
    <mergeCell ref="R15:R16"/>
    <mergeCell ref="L15:L16"/>
    <mergeCell ref="M15:M16"/>
    <mergeCell ref="N15:N16"/>
    <mergeCell ref="O15:O16"/>
    <mergeCell ref="P15:P16"/>
    <mergeCell ref="Q15:Q16"/>
    <mergeCell ref="R13:R14"/>
    <mergeCell ref="M13:M14"/>
    <mergeCell ref="H15:H16"/>
    <mergeCell ref="I15:K18"/>
    <mergeCell ref="P13:P14"/>
    <mergeCell ref="Q13:Q14"/>
    <mergeCell ref="L11:L12"/>
    <mergeCell ref="N13:N14"/>
    <mergeCell ref="O13:O14"/>
    <mergeCell ref="O17:O18"/>
    <mergeCell ref="A15:A18"/>
    <mergeCell ref="C15:C16"/>
    <mergeCell ref="C13:C14"/>
    <mergeCell ref="D13:D14"/>
    <mergeCell ref="D15:D16"/>
    <mergeCell ref="E15:E16"/>
    <mergeCell ref="P17:P18"/>
    <mergeCell ref="Q17:Q18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L13:L14"/>
    <mergeCell ref="B11:B14"/>
    <mergeCell ref="E13:E14"/>
    <mergeCell ref="I13:I14"/>
    <mergeCell ref="J13:J14"/>
    <mergeCell ref="K13:K14"/>
    <mergeCell ref="R17:R18"/>
    <mergeCell ref="A19:A22"/>
    <mergeCell ref="C19:C20"/>
    <mergeCell ref="D19:D20"/>
    <mergeCell ref="E19:E20"/>
    <mergeCell ref="F19:F20"/>
    <mergeCell ref="P21:P22"/>
    <mergeCell ref="Q21:Q22"/>
    <mergeCell ref="R21:R22"/>
    <mergeCell ref="B15:B18"/>
    <mergeCell ref="F15:F16"/>
    <mergeCell ref="O19:O20"/>
    <mergeCell ref="P19:P20"/>
    <mergeCell ref="Q19:Q20"/>
    <mergeCell ref="E21:E22"/>
    <mergeCell ref="F21:F22"/>
    <mergeCell ref="G21:G22"/>
    <mergeCell ref="H21:H22"/>
    <mergeCell ref="O21:O22"/>
    <mergeCell ref="G15:G16"/>
    <mergeCell ref="R19:R20"/>
    <mergeCell ref="C21:C22"/>
    <mergeCell ref="D21:D22"/>
    <mergeCell ref="J19:J20"/>
    <mergeCell ref="K19:K20"/>
    <mergeCell ref="G19:G20"/>
    <mergeCell ref="H19:H20"/>
    <mergeCell ref="I19:I20"/>
    <mergeCell ref="A27:A28"/>
    <mergeCell ref="B27:C28"/>
    <mergeCell ref="D27:D28"/>
    <mergeCell ref="E27:N28"/>
    <mergeCell ref="L19:N22"/>
    <mergeCell ref="I21:I22"/>
    <mergeCell ref="J21:J22"/>
    <mergeCell ref="K21:K22"/>
    <mergeCell ref="B19:B22"/>
    <mergeCell ref="A24:R24"/>
    <mergeCell ref="A29:A30"/>
    <mergeCell ref="B29:C30"/>
    <mergeCell ref="D29:D30"/>
    <mergeCell ref="E29:N30"/>
    <mergeCell ref="A25:A26"/>
    <mergeCell ref="B25:C26"/>
    <mergeCell ref="D25:D26"/>
    <mergeCell ref="E25:N26"/>
    <mergeCell ref="P37:Q37"/>
    <mergeCell ref="T37:BB37"/>
    <mergeCell ref="A31:A32"/>
    <mergeCell ref="B31:C32"/>
    <mergeCell ref="D31:D32"/>
    <mergeCell ref="E31:N32"/>
    <mergeCell ref="A33:A34"/>
    <mergeCell ref="B33:C34"/>
    <mergeCell ref="D33:D34"/>
    <mergeCell ref="E33:N34"/>
    <mergeCell ref="A35:A36"/>
    <mergeCell ref="B35:C36"/>
    <mergeCell ref="D35:D36"/>
    <mergeCell ref="E35:N36"/>
    <mergeCell ref="T43:Y43"/>
    <mergeCell ref="AA43:AB43"/>
    <mergeCell ref="AF43:AK43"/>
    <mergeCell ref="AR43:AW43"/>
    <mergeCell ref="T50:BB51"/>
    <mergeCell ref="T53:BB54"/>
    <mergeCell ref="T38:Z38"/>
    <mergeCell ref="AA38:AF38"/>
    <mergeCell ref="AI38:AN38"/>
    <mergeCell ref="AU38:AX38"/>
    <mergeCell ref="T40:Z40"/>
    <mergeCell ref="AA40:AJ40"/>
    <mergeCell ref="AL40:AR40"/>
    <mergeCell ref="AS40:BB40"/>
    <mergeCell ref="T60:Y60"/>
    <mergeCell ref="AA60:AB60"/>
    <mergeCell ref="AF60:AK60"/>
    <mergeCell ref="AR60:AW60"/>
    <mergeCell ref="T67:BB68"/>
    <mergeCell ref="T72:BB72"/>
    <mergeCell ref="T55:Z55"/>
    <mergeCell ref="AA55:AF55"/>
    <mergeCell ref="AI55:AN55"/>
    <mergeCell ref="AU55:AX55"/>
    <mergeCell ref="T57:Z57"/>
    <mergeCell ref="AA57:AJ57"/>
    <mergeCell ref="AL57:AR57"/>
    <mergeCell ref="AS57:BB57"/>
    <mergeCell ref="T78:Y78"/>
    <mergeCell ref="AA78:AB78"/>
    <mergeCell ref="AF78:AK78"/>
    <mergeCell ref="AR78:AW78"/>
    <mergeCell ref="T85:BB86"/>
    <mergeCell ref="T90:BB90"/>
    <mergeCell ref="T73:Z73"/>
    <mergeCell ref="AA73:AF73"/>
    <mergeCell ref="AI73:AN73"/>
    <mergeCell ref="AU73:AX73"/>
    <mergeCell ref="T75:Z75"/>
    <mergeCell ref="AA75:AJ75"/>
    <mergeCell ref="AL75:AR75"/>
    <mergeCell ref="AS75:BB75"/>
    <mergeCell ref="T96:Y96"/>
    <mergeCell ref="AA96:AB96"/>
    <mergeCell ref="AF96:AK96"/>
    <mergeCell ref="AR96:AW96"/>
    <mergeCell ref="T103:BB104"/>
    <mergeCell ref="T107:BB107"/>
    <mergeCell ref="T91:Z91"/>
    <mergeCell ref="AA91:AF91"/>
    <mergeCell ref="AI91:AN91"/>
    <mergeCell ref="AU91:AX91"/>
    <mergeCell ref="T93:Z93"/>
    <mergeCell ref="AA93:AJ93"/>
    <mergeCell ref="AL93:AR93"/>
    <mergeCell ref="AS93:BB93"/>
    <mergeCell ref="T113:Y113"/>
    <mergeCell ref="AA113:AB113"/>
    <mergeCell ref="AF113:AK113"/>
    <mergeCell ref="AR113:AW113"/>
    <mergeCell ref="T121:BB122"/>
    <mergeCell ref="T126:BB126"/>
    <mergeCell ref="T108:Z108"/>
    <mergeCell ref="AA108:AF108"/>
    <mergeCell ref="AI108:AN108"/>
    <mergeCell ref="AU108:AX108"/>
    <mergeCell ref="T110:Z110"/>
    <mergeCell ref="AA110:AJ110"/>
    <mergeCell ref="AL110:AR110"/>
    <mergeCell ref="AS110:BB110"/>
    <mergeCell ref="T132:Y132"/>
    <mergeCell ref="AA132:AB132"/>
    <mergeCell ref="AF132:AK132"/>
    <mergeCell ref="AR132:AW132"/>
    <mergeCell ref="T139:BB140"/>
    <mergeCell ref="T127:Z127"/>
    <mergeCell ref="AA127:AF127"/>
    <mergeCell ref="AI127:AN127"/>
    <mergeCell ref="AU127:AX127"/>
    <mergeCell ref="T129:Z129"/>
    <mergeCell ref="AA129:AJ129"/>
    <mergeCell ref="AL129:AR129"/>
    <mergeCell ref="AS129:BB129"/>
  </mergeCells>
  <pageMargins left="0.11811023622047245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T140"/>
  <sheetViews>
    <sheetView showGridLines="0" workbookViewId="0">
      <selection activeCell="X12" sqref="X12"/>
    </sheetView>
  </sheetViews>
  <sheetFormatPr defaultRowHeight="14.4" x14ac:dyDescent="0.3"/>
  <cols>
    <col min="1" max="1" width="4" customWidth="1"/>
    <col min="2" max="2" width="35.33203125" bestFit="1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4" width="4.33203125" customWidth="1"/>
    <col min="15" max="15" width="4.109375" customWidth="1"/>
    <col min="16" max="16" width="1.44140625" customWidth="1"/>
    <col min="17" max="17" width="4.109375" customWidth="1"/>
    <col min="18" max="18" width="6.6640625" bestFit="1" customWidth="1"/>
    <col min="221" max="221" width="4" customWidth="1"/>
    <col min="222" max="222" width="35.33203125" bestFit="1" customWidth="1"/>
    <col min="223" max="223" width="4.33203125" customWidth="1"/>
    <col min="224" max="224" width="1.44140625" customWidth="1"/>
    <col min="225" max="226" width="4.33203125" customWidth="1"/>
    <col min="227" max="227" width="1.44140625" customWidth="1"/>
    <col min="228" max="229" width="4.33203125" customWidth="1"/>
    <col min="230" max="230" width="1.44140625" customWidth="1"/>
    <col min="231" max="232" width="4.33203125" customWidth="1"/>
    <col min="233" max="233" width="1.44140625" customWidth="1"/>
    <col min="234" max="234" width="4.33203125" customWidth="1"/>
    <col min="235" max="235" width="4.6640625" customWidth="1"/>
    <col min="236" max="236" width="1.44140625" customWidth="1"/>
    <col min="237" max="237" width="4.6640625" customWidth="1"/>
    <col min="238" max="238" width="6.6640625" bestFit="1" customWidth="1"/>
    <col min="477" max="477" width="4" customWidth="1"/>
    <col min="478" max="478" width="35.33203125" bestFit="1" customWidth="1"/>
    <col min="479" max="479" width="4.33203125" customWidth="1"/>
    <col min="480" max="480" width="1.44140625" customWidth="1"/>
    <col min="481" max="482" width="4.33203125" customWidth="1"/>
    <col min="483" max="483" width="1.44140625" customWidth="1"/>
    <col min="484" max="485" width="4.33203125" customWidth="1"/>
    <col min="486" max="486" width="1.44140625" customWidth="1"/>
    <col min="487" max="488" width="4.33203125" customWidth="1"/>
    <col min="489" max="489" width="1.44140625" customWidth="1"/>
    <col min="490" max="490" width="4.33203125" customWidth="1"/>
    <col min="491" max="491" width="4.6640625" customWidth="1"/>
    <col min="492" max="492" width="1.44140625" customWidth="1"/>
    <col min="493" max="493" width="4.6640625" customWidth="1"/>
    <col min="494" max="494" width="6.6640625" bestFit="1" customWidth="1"/>
    <col min="733" max="733" width="4" customWidth="1"/>
    <col min="734" max="734" width="35.33203125" bestFit="1" customWidth="1"/>
    <col min="735" max="735" width="4.33203125" customWidth="1"/>
    <col min="736" max="736" width="1.44140625" customWidth="1"/>
    <col min="737" max="738" width="4.33203125" customWidth="1"/>
    <col min="739" max="739" width="1.44140625" customWidth="1"/>
    <col min="740" max="741" width="4.33203125" customWidth="1"/>
    <col min="742" max="742" width="1.44140625" customWidth="1"/>
    <col min="743" max="744" width="4.33203125" customWidth="1"/>
    <col min="745" max="745" width="1.44140625" customWidth="1"/>
    <col min="746" max="746" width="4.33203125" customWidth="1"/>
    <col min="747" max="747" width="4.6640625" customWidth="1"/>
    <col min="748" max="748" width="1.44140625" customWidth="1"/>
    <col min="749" max="749" width="4.6640625" customWidth="1"/>
    <col min="750" max="750" width="6.6640625" bestFit="1" customWidth="1"/>
    <col min="989" max="989" width="4" customWidth="1"/>
    <col min="990" max="990" width="35.33203125" bestFit="1" customWidth="1"/>
    <col min="991" max="991" width="4.33203125" customWidth="1"/>
    <col min="992" max="992" width="1.44140625" customWidth="1"/>
    <col min="993" max="994" width="4.33203125" customWidth="1"/>
    <col min="995" max="995" width="1.44140625" customWidth="1"/>
    <col min="996" max="997" width="4.33203125" customWidth="1"/>
    <col min="998" max="998" width="1.44140625" customWidth="1"/>
    <col min="999" max="1000" width="4.33203125" customWidth="1"/>
    <col min="1001" max="1001" width="1.44140625" customWidth="1"/>
    <col min="1002" max="1002" width="4.33203125" customWidth="1"/>
    <col min="1003" max="1003" width="4.6640625" customWidth="1"/>
    <col min="1004" max="1004" width="1.44140625" customWidth="1"/>
    <col min="1005" max="1005" width="4.6640625" customWidth="1"/>
    <col min="1006" max="1006" width="6.6640625" bestFit="1" customWidth="1"/>
    <col min="1245" max="1245" width="4" customWidth="1"/>
    <col min="1246" max="1246" width="35.33203125" bestFit="1" customWidth="1"/>
    <col min="1247" max="1247" width="4.33203125" customWidth="1"/>
    <col min="1248" max="1248" width="1.44140625" customWidth="1"/>
    <col min="1249" max="1250" width="4.33203125" customWidth="1"/>
    <col min="1251" max="1251" width="1.44140625" customWidth="1"/>
    <col min="1252" max="1253" width="4.33203125" customWidth="1"/>
    <col min="1254" max="1254" width="1.44140625" customWidth="1"/>
    <col min="1255" max="1256" width="4.33203125" customWidth="1"/>
    <col min="1257" max="1257" width="1.44140625" customWidth="1"/>
    <col min="1258" max="1258" width="4.33203125" customWidth="1"/>
    <col min="1259" max="1259" width="4.6640625" customWidth="1"/>
    <col min="1260" max="1260" width="1.44140625" customWidth="1"/>
    <col min="1261" max="1261" width="4.6640625" customWidth="1"/>
    <col min="1262" max="1262" width="6.6640625" bestFit="1" customWidth="1"/>
    <col min="1501" max="1501" width="4" customWidth="1"/>
    <col min="1502" max="1502" width="35.33203125" bestFit="1" customWidth="1"/>
    <col min="1503" max="1503" width="4.33203125" customWidth="1"/>
    <col min="1504" max="1504" width="1.44140625" customWidth="1"/>
    <col min="1505" max="1506" width="4.33203125" customWidth="1"/>
    <col min="1507" max="1507" width="1.44140625" customWidth="1"/>
    <col min="1508" max="1509" width="4.33203125" customWidth="1"/>
    <col min="1510" max="1510" width="1.44140625" customWidth="1"/>
    <col min="1511" max="1512" width="4.33203125" customWidth="1"/>
    <col min="1513" max="1513" width="1.44140625" customWidth="1"/>
    <col min="1514" max="1514" width="4.33203125" customWidth="1"/>
    <col min="1515" max="1515" width="4.6640625" customWidth="1"/>
    <col min="1516" max="1516" width="1.44140625" customWidth="1"/>
    <col min="1517" max="1517" width="4.6640625" customWidth="1"/>
    <col min="1518" max="1518" width="6.6640625" bestFit="1" customWidth="1"/>
    <col min="1757" max="1757" width="4" customWidth="1"/>
    <col min="1758" max="1758" width="35.33203125" bestFit="1" customWidth="1"/>
    <col min="1759" max="1759" width="4.33203125" customWidth="1"/>
    <col min="1760" max="1760" width="1.44140625" customWidth="1"/>
    <col min="1761" max="1762" width="4.33203125" customWidth="1"/>
    <col min="1763" max="1763" width="1.44140625" customWidth="1"/>
    <col min="1764" max="1765" width="4.33203125" customWidth="1"/>
    <col min="1766" max="1766" width="1.44140625" customWidth="1"/>
    <col min="1767" max="1768" width="4.33203125" customWidth="1"/>
    <col min="1769" max="1769" width="1.44140625" customWidth="1"/>
    <col min="1770" max="1770" width="4.33203125" customWidth="1"/>
    <col min="1771" max="1771" width="4.6640625" customWidth="1"/>
    <col min="1772" max="1772" width="1.44140625" customWidth="1"/>
    <col min="1773" max="1773" width="4.6640625" customWidth="1"/>
    <col min="1774" max="1774" width="6.6640625" bestFit="1" customWidth="1"/>
    <col min="2013" max="2013" width="4" customWidth="1"/>
    <col min="2014" max="2014" width="35.33203125" bestFit="1" customWidth="1"/>
    <col min="2015" max="2015" width="4.33203125" customWidth="1"/>
    <col min="2016" max="2016" width="1.44140625" customWidth="1"/>
    <col min="2017" max="2018" width="4.33203125" customWidth="1"/>
    <col min="2019" max="2019" width="1.44140625" customWidth="1"/>
    <col min="2020" max="2021" width="4.33203125" customWidth="1"/>
    <col min="2022" max="2022" width="1.44140625" customWidth="1"/>
    <col min="2023" max="2024" width="4.33203125" customWidth="1"/>
    <col min="2025" max="2025" width="1.44140625" customWidth="1"/>
    <col min="2026" max="2026" width="4.33203125" customWidth="1"/>
    <col min="2027" max="2027" width="4.6640625" customWidth="1"/>
    <col min="2028" max="2028" width="1.44140625" customWidth="1"/>
    <col min="2029" max="2029" width="4.6640625" customWidth="1"/>
    <col min="2030" max="2030" width="6.6640625" bestFit="1" customWidth="1"/>
    <col min="2269" max="2269" width="4" customWidth="1"/>
    <col min="2270" max="2270" width="35.33203125" bestFit="1" customWidth="1"/>
    <col min="2271" max="2271" width="4.33203125" customWidth="1"/>
    <col min="2272" max="2272" width="1.44140625" customWidth="1"/>
    <col min="2273" max="2274" width="4.33203125" customWidth="1"/>
    <col min="2275" max="2275" width="1.44140625" customWidth="1"/>
    <col min="2276" max="2277" width="4.33203125" customWidth="1"/>
    <col min="2278" max="2278" width="1.44140625" customWidth="1"/>
    <col min="2279" max="2280" width="4.33203125" customWidth="1"/>
    <col min="2281" max="2281" width="1.44140625" customWidth="1"/>
    <col min="2282" max="2282" width="4.33203125" customWidth="1"/>
    <col min="2283" max="2283" width="4.6640625" customWidth="1"/>
    <col min="2284" max="2284" width="1.44140625" customWidth="1"/>
    <col min="2285" max="2285" width="4.6640625" customWidth="1"/>
    <col min="2286" max="2286" width="6.6640625" bestFit="1" customWidth="1"/>
    <col min="2525" max="2525" width="4" customWidth="1"/>
    <col min="2526" max="2526" width="35.33203125" bestFit="1" customWidth="1"/>
    <col min="2527" max="2527" width="4.33203125" customWidth="1"/>
    <col min="2528" max="2528" width="1.44140625" customWidth="1"/>
    <col min="2529" max="2530" width="4.33203125" customWidth="1"/>
    <col min="2531" max="2531" width="1.44140625" customWidth="1"/>
    <col min="2532" max="2533" width="4.33203125" customWidth="1"/>
    <col min="2534" max="2534" width="1.44140625" customWidth="1"/>
    <col min="2535" max="2536" width="4.33203125" customWidth="1"/>
    <col min="2537" max="2537" width="1.44140625" customWidth="1"/>
    <col min="2538" max="2538" width="4.33203125" customWidth="1"/>
    <col min="2539" max="2539" width="4.6640625" customWidth="1"/>
    <col min="2540" max="2540" width="1.44140625" customWidth="1"/>
    <col min="2541" max="2541" width="4.6640625" customWidth="1"/>
    <col min="2542" max="2542" width="6.6640625" bestFit="1" customWidth="1"/>
    <col min="2781" max="2781" width="4" customWidth="1"/>
    <col min="2782" max="2782" width="35.33203125" bestFit="1" customWidth="1"/>
    <col min="2783" max="2783" width="4.33203125" customWidth="1"/>
    <col min="2784" max="2784" width="1.44140625" customWidth="1"/>
    <col min="2785" max="2786" width="4.33203125" customWidth="1"/>
    <col min="2787" max="2787" width="1.44140625" customWidth="1"/>
    <col min="2788" max="2789" width="4.33203125" customWidth="1"/>
    <col min="2790" max="2790" width="1.44140625" customWidth="1"/>
    <col min="2791" max="2792" width="4.33203125" customWidth="1"/>
    <col min="2793" max="2793" width="1.44140625" customWidth="1"/>
    <col min="2794" max="2794" width="4.33203125" customWidth="1"/>
    <col min="2795" max="2795" width="4.6640625" customWidth="1"/>
    <col min="2796" max="2796" width="1.44140625" customWidth="1"/>
    <col min="2797" max="2797" width="4.6640625" customWidth="1"/>
    <col min="2798" max="2798" width="6.6640625" bestFit="1" customWidth="1"/>
    <col min="3037" max="3037" width="4" customWidth="1"/>
    <col min="3038" max="3038" width="35.33203125" bestFit="1" customWidth="1"/>
    <col min="3039" max="3039" width="4.33203125" customWidth="1"/>
    <col min="3040" max="3040" width="1.44140625" customWidth="1"/>
    <col min="3041" max="3042" width="4.33203125" customWidth="1"/>
    <col min="3043" max="3043" width="1.44140625" customWidth="1"/>
    <col min="3044" max="3045" width="4.33203125" customWidth="1"/>
    <col min="3046" max="3046" width="1.44140625" customWidth="1"/>
    <col min="3047" max="3048" width="4.33203125" customWidth="1"/>
    <col min="3049" max="3049" width="1.44140625" customWidth="1"/>
    <col min="3050" max="3050" width="4.33203125" customWidth="1"/>
    <col min="3051" max="3051" width="4.6640625" customWidth="1"/>
    <col min="3052" max="3052" width="1.44140625" customWidth="1"/>
    <col min="3053" max="3053" width="4.6640625" customWidth="1"/>
    <col min="3054" max="3054" width="6.6640625" bestFit="1" customWidth="1"/>
    <col min="3293" max="3293" width="4" customWidth="1"/>
    <col min="3294" max="3294" width="35.33203125" bestFit="1" customWidth="1"/>
    <col min="3295" max="3295" width="4.33203125" customWidth="1"/>
    <col min="3296" max="3296" width="1.44140625" customWidth="1"/>
    <col min="3297" max="3298" width="4.33203125" customWidth="1"/>
    <col min="3299" max="3299" width="1.44140625" customWidth="1"/>
    <col min="3300" max="3301" width="4.33203125" customWidth="1"/>
    <col min="3302" max="3302" width="1.44140625" customWidth="1"/>
    <col min="3303" max="3304" width="4.33203125" customWidth="1"/>
    <col min="3305" max="3305" width="1.44140625" customWidth="1"/>
    <col min="3306" max="3306" width="4.33203125" customWidth="1"/>
    <col min="3307" max="3307" width="4.6640625" customWidth="1"/>
    <col min="3308" max="3308" width="1.44140625" customWidth="1"/>
    <col min="3309" max="3309" width="4.6640625" customWidth="1"/>
    <col min="3310" max="3310" width="6.6640625" bestFit="1" customWidth="1"/>
    <col min="3549" max="3549" width="4" customWidth="1"/>
    <col min="3550" max="3550" width="35.33203125" bestFit="1" customWidth="1"/>
    <col min="3551" max="3551" width="4.33203125" customWidth="1"/>
    <col min="3552" max="3552" width="1.44140625" customWidth="1"/>
    <col min="3553" max="3554" width="4.33203125" customWidth="1"/>
    <col min="3555" max="3555" width="1.44140625" customWidth="1"/>
    <col min="3556" max="3557" width="4.33203125" customWidth="1"/>
    <col min="3558" max="3558" width="1.44140625" customWidth="1"/>
    <col min="3559" max="3560" width="4.33203125" customWidth="1"/>
    <col min="3561" max="3561" width="1.44140625" customWidth="1"/>
    <col min="3562" max="3562" width="4.33203125" customWidth="1"/>
    <col min="3563" max="3563" width="4.6640625" customWidth="1"/>
    <col min="3564" max="3564" width="1.44140625" customWidth="1"/>
    <col min="3565" max="3565" width="4.6640625" customWidth="1"/>
    <col min="3566" max="3566" width="6.6640625" bestFit="1" customWidth="1"/>
    <col min="3805" max="3805" width="4" customWidth="1"/>
    <col min="3806" max="3806" width="35.33203125" bestFit="1" customWidth="1"/>
    <col min="3807" max="3807" width="4.33203125" customWidth="1"/>
    <col min="3808" max="3808" width="1.44140625" customWidth="1"/>
    <col min="3809" max="3810" width="4.33203125" customWidth="1"/>
    <col min="3811" max="3811" width="1.44140625" customWidth="1"/>
    <col min="3812" max="3813" width="4.33203125" customWidth="1"/>
    <col min="3814" max="3814" width="1.44140625" customWidth="1"/>
    <col min="3815" max="3816" width="4.33203125" customWidth="1"/>
    <col min="3817" max="3817" width="1.44140625" customWidth="1"/>
    <col min="3818" max="3818" width="4.33203125" customWidth="1"/>
    <col min="3819" max="3819" width="4.6640625" customWidth="1"/>
    <col min="3820" max="3820" width="1.44140625" customWidth="1"/>
    <col min="3821" max="3821" width="4.6640625" customWidth="1"/>
    <col min="3822" max="3822" width="6.6640625" bestFit="1" customWidth="1"/>
    <col min="4061" max="4061" width="4" customWidth="1"/>
    <col min="4062" max="4062" width="35.33203125" bestFit="1" customWidth="1"/>
    <col min="4063" max="4063" width="4.33203125" customWidth="1"/>
    <col min="4064" max="4064" width="1.44140625" customWidth="1"/>
    <col min="4065" max="4066" width="4.33203125" customWidth="1"/>
    <col min="4067" max="4067" width="1.44140625" customWidth="1"/>
    <col min="4068" max="4069" width="4.33203125" customWidth="1"/>
    <col min="4070" max="4070" width="1.44140625" customWidth="1"/>
    <col min="4071" max="4072" width="4.33203125" customWidth="1"/>
    <col min="4073" max="4073" width="1.44140625" customWidth="1"/>
    <col min="4074" max="4074" width="4.33203125" customWidth="1"/>
    <col min="4075" max="4075" width="4.6640625" customWidth="1"/>
    <col min="4076" max="4076" width="1.44140625" customWidth="1"/>
    <col min="4077" max="4077" width="4.6640625" customWidth="1"/>
    <col min="4078" max="4078" width="6.6640625" bestFit="1" customWidth="1"/>
    <col min="4317" max="4317" width="4" customWidth="1"/>
    <col min="4318" max="4318" width="35.33203125" bestFit="1" customWidth="1"/>
    <col min="4319" max="4319" width="4.33203125" customWidth="1"/>
    <col min="4320" max="4320" width="1.44140625" customWidth="1"/>
    <col min="4321" max="4322" width="4.33203125" customWidth="1"/>
    <col min="4323" max="4323" width="1.44140625" customWidth="1"/>
    <col min="4324" max="4325" width="4.33203125" customWidth="1"/>
    <col min="4326" max="4326" width="1.44140625" customWidth="1"/>
    <col min="4327" max="4328" width="4.33203125" customWidth="1"/>
    <col min="4329" max="4329" width="1.44140625" customWidth="1"/>
    <col min="4330" max="4330" width="4.33203125" customWidth="1"/>
    <col min="4331" max="4331" width="4.6640625" customWidth="1"/>
    <col min="4332" max="4332" width="1.44140625" customWidth="1"/>
    <col min="4333" max="4333" width="4.6640625" customWidth="1"/>
    <col min="4334" max="4334" width="6.6640625" bestFit="1" customWidth="1"/>
    <col min="4573" max="4573" width="4" customWidth="1"/>
    <col min="4574" max="4574" width="35.33203125" bestFit="1" customWidth="1"/>
    <col min="4575" max="4575" width="4.33203125" customWidth="1"/>
    <col min="4576" max="4576" width="1.44140625" customWidth="1"/>
    <col min="4577" max="4578" width="4.33203125" customWidth="1"/>
    <col min="4579" max="4579" width="1.44140625" customWidth="1"/>
    <col min="4580" max="4581" width="4.33203125" customWidth="1"/>
    <col min="4582" max="4582" width="1.44140625" customWidth="1"/>
    <col min="4583" max="4584" width="4.33203125" customWidth="1"/>
    <col min="4585" max="4585" width="1.44140625" customWidth="1"/>
    <col min="4586" max="4586" width="4.33203125" customWidth="1"/>
    <col min="4587" max="4587" width="4.6640625" customWidth="1"/>
    <col min="4588" max="4588" width="1.44140625" customWidth="1"/>
    <col min="4589" max="4589" width="4.6640625" customWidth="1"/>
    <col min="4590" max="4590" width="6.6640625" bestFit="1" customWidth="1"/>
    <col min="4829" max="4829" width="4" customWidth="1"/>
    <col min="4830" max="4830" width="35.33203125" bestFit="1" customWidth="1"/>
    <col min="4831" max="4831" width="4.33203125" customWidth="1"/>
    <col min="4832" max="4832" width="1.44140625" customWidth="1"/>
    <col min="4833" max="4834" width="4.33203125" customWidth="1"/>
    <col min="4835" max="4835" width="1.44140625" customWidth="1"/>
    <col min="4836" max="4837" width="4.33203125" customWidth="1"/>
    <col min="4838" max="4838" width="1.44140625" customWidth="1"/>
    <col min="4839" max="4840" width="4.33203125" customWidth="1"/>
    <col min="4841" max="4841" width="1.44140625" customWidth="1"/>
    <col min="4842" max="4842" width="4.33203125" customWidth="1"/>
    <col min="4843" max="4843" width="4.6640625" customWidth="1"/>
    <col min="4844" max="4844" width="1.44140625" customWidth="1"/>
    <col min="4845" max="4845" width="4.6640625" customWidth="1"/>
    <col min="4846" max="4846" width="6.6640625" bestFit="1" customWidth="1"/>
    <col min="5085" max="5085" width="4" customWidth="1"/>
    <col min="5086" max="5086" width="35.33203125" bestFit="1" customWidth="1"/>
    <col min="5087" max="5087" width="4.33203125" customWidth="1"/>
    <col min="5088" max="5088" width="1.44140625" customWidth="1"/>
    <col min="5089" max="5090" width="4.33203125" customWidth="1"/>
    <col min="5091" max="5091" width="1.44140625" customWidth="1"/>
    <col min="5092" max="5093" width="4.33203125" customWidth="1"/>
    <col min="5094" max="5094" width="1.44140625" customWidth="1"/>
    <col min="5095" max="5096" width="4.33203125" customWidth="1"/>
    <col min="5097" max="5097" width="1.44140625" customWidth="1"/>
    <col min="5098" max="5098" width="4.33203125" customWidth="1"/>
    <col min="5099" max="5099" width="4.6640625" customWidth="1"/>
    <col min="5100" max="5100" width="1.44140625" customWidth="1"/>
    <col min="5101" max="5101" width="4.6640625" customWidth="1"/>
    <col min="5102" max="5102" width="6.6640625" bestFit="1" customWidth="1"/>
    <col min="5341" max="5341" width="4" customWidth="1"/>
    <col min="5342" max="5342" width="35.33203125" bestFit="1" customWidth="1"/>
    <col min="5343" max="5343" width="4.33203125" customWidth="1"/>
    <col min="5344" max="5344" width="1.44140625" customWidth="1"/>
    <col min="5345" max="5346" width="4.33203125" customWidth="1"/>
    <col min="5347" max="5347" width="1.44140625" customWidth="1"/>
    <col min="5348" max="5349" width="4.33203125" customWidth="1"/>
    <col min="5350" max="5350" width="1.44140625" customWidth="1"/>
    <col min="5351" max="5352" width="4.33203125" customWidth="1"/>
    <col min="5353" max="5353" width="1.44140625" customWidth="1"/>
    <col min="5354" max="5354" width="4.33203125" customWidth="1"/>
    <col min="5355" max="5355" width="4.6640625" customWidth="1"/>
    <col min="5356" max="5356" width="1.44140625" customWidth="1"/>
    <col min="5357" max="5357" width="4.6640625" customWidth="1"/>
    <col min="5358" max="5358" width="6.6640625" bestFit="1" customWidth="1"/>
    <col min="5597" max="5597" width="4" customWidth="1"/>
    <col min="5598" max="5598" width="35.33203125" bestFit="1" customWidth="1"/>
    <col min="5599" max="5599" width="4.33203125" customWidth="1"/>
    <col min="5600" max="5600" width="1.44140625" customWidth="1"/>
    <col min="5601" max="5602" width="4.33203125" customWidth="1"/>
    <col min="5603" max="5603" width="1.44140625" customWidth="1"/>
    <col min="5604" max="5605" width="4.33203125" customWidth="1"/>
    <col min="5606" max="5606" width="1.44140625" customWidth="1"/>
    <col min="5607" max="5608" width="4.33203125" customWidth="1"/>
    <col min="5609" max="5609" width="1.44140625" customWidth="1"/>
    <col min="5610" max="5610" width="4.33203125" customWidth="1"/>
    <col min="5611" max="5611" width="4.6640625" customWidth="1"/>
    <col min="5612" max="5612" width="1.44140625" customWidth="1"/>
    <col min="5613" max="5613" width="4.6640625" customWidth="1"/>
    <col min="5614" max="5614" width="6.6640625" bestFit="1" customWidth="1"/>
    <col min="5853" max="5853" width="4" customWidth="1"/>
    <col min="5854" max="5854" width="35.33203125" bestFit="1" customWidth="1"/>
    <col min="5855" max="5855" width="4.33203125" customWidth="1"/>
    <col min="5856" max="5856" width="1.44140625" customWidth="1"/>
    <col min="5857" max="5858" width="4.33203125" customWidth="1"/>
    <col min="5859" max="5859" width="1.44140625" customWidth="1"/>
    <col min="5860" max="5861" width="4.33203125" customWidth="1"/>
    <col min="5862" max="5862" width="1.44140625" customWidth="1"/>
    <col min="5863" max="5864" width="4.33203125" customWidth="1"/>
    <col min="5865" max="5865" width="1.44140625" customWidth="1"/>
    <col min="5866" max="5866" width="4.33203125" customWidth="1"/>
    <col min="5867" max="5867" width="4.6640625" customWidth="1"/>
    <col min="5868" max="5868" width="1.44140625" customWidth="1"/>
    <col min="5869" max="5869" width="4.6640625" customWidth="1"/>
    <col min="5870" max="5870" width="6.6640625" bestFit="1" customWidth="1"/>
    <col min="6109" max="6109" width="4" customWidth="1"/>
    <col min="6110" max="6110" width="35.33203125" bestFit="1" customWidth="1"/>
    <col min="6111" max="6111" width="4.33203125" customWidth="1"/>
    <col min="6112" max="6112" width="1.44140625" customWidth="1"/>
    <col min="6113" max="6114" width="4.33203125" customWidth="1"/>
    <col min="6115" max="6115" width="1.44140625" customWidth="1"/>
    <col min="6116" max="6117" width="4.33203125" customWidth="1"/>
    <col min="6118" max="6118" width="1.44140625" customWidth="1"/>
    <col min="6119" max="6120" width="4.33203125" customWidth="1"/>
    <col min="6121" max="6121" width="1.44140625" customWidth="1"/>
    <col min="6122" max="6122" width="4.33203125" customWidth="1"/>
    <col min="6123" max="6123" width="4.6640625" customWidth="1"/>
    <col min="6124" max="6124" width="1.44140625" customWidth="1"/>
    <col min="6125" max="6125" width="4.6640625" customWidth="1"/>
    <col min="6126" max="6126" width="6.6640625" bestFit="1" customWidth="1"/>
    <col min="6365" max="6365" width="4" customWidth="1"/>
    <col min="6366" max="6366" width="35.33203125" bestFit="1" customWidth="1"/>
    <col min="6367" max="6367" width="4.33203125" customWidth="1"/>
    <col min="6368" max="6368" width="1.44140625" customWidth="1"/>
    <col min="6369" max="6370" width="4.33203125" customWidth="1"/>
    <col min="6371" max="6371" width="1.44140625" customWidth="1"/>
    <col min="6372" max="6373" width="4.33203125" customWidth="1"/>
    <col min="6374" max="6374" width="1.44140625" customWidth="1"/>
    <col min="6375" max="6376" width="4.33203125" customWidth="1"/>
    <col min="6377" max="6377" width="1.44140625" customWidth="1"/>
    <col min="6378" max="6378" width="4.33203125" customWidth="1"/>
    <col min="6379" max="6379" width="4.6640625" customWidth="1"/>
    <col min="6380" max="6380" width="1.44140625" customWidth="1"/>
    <col min="6381" max="6381" width="4.6640625" customWidth="1"/>
    <col min="6382" max="6382" width="6.6640625" bestFit="1" customWidth="1"/>
    <col min="6621" max="6621" width="4" customWidth="1"/>
    <col min="6622" max="6622" width="35.33203125" bestFit="1" customWidth="1"/>
    <col min="6623" max="6623" width="4.33203125" customWidth="1"/>
    <col min="6624" max="6624" width="1.44140625" customWidth="1"/>
    <col min="6625" max="6626" width="4.33203125" customWidth="1"/>
    <col min="6627" max="6627" width="1.44140625" customWidth="1"/>
    <col min="6628" max="6629" width="4.33203125" customWidth="1"/>
    <col min="6630" max="6630" width="1.44140625" customWidth="1"/>
    <col min="6631" max="6632" width="4.33203125" customWidth="1"/>
    <col min="6633" max="6633" width="1.44140625" customWidth="1"/>
    <col min="6634" max="6634" width="4.33203125" customWidth="1"/>
    <col min="6635" max="6635" width="4.6640625" customWidth="1"/>
    <col min="6636" max="6636" width="1.44140625" customWidth="1"/>
    <col min="6637" max="6637" width="4.6640625" customWidth="1"/>
    <col min="6638" max="6638" width="6.6640625" bestFit="1" customWidth="1"/>
    <col min="6877" max="6877" width="4" customWidth="1"/>
    <col min="6878" max="6878" width="35.33203125" bestFit="1" customWidth="1"/>
    <col min="6879" max="6879" width="4.33203125" customWidth="1"/>
    <col min="6880" max="6880" width="1.44140625" customWidth="1"/>
    <col min="6881" max="6882" width="4.33203125" customWidth="1"/>
    <col min="6883" max="6883" width="1.44140625" customWidth="1"/>
    <col min="6884" max="6885" width="4.33203125" customWidth="1"/>
    <col min="6886" max="6886" width="1.44140625" customWidth="1"/>
    <col min="6887" max="6888" width="4.33203125" customWidth="1"/>
    <col min="6889" max="6889" width="1.44140625" customWidth="1"/>
    <col min="6890" max="6890" width="4.33203125" customWidth="1"/>
    <col min="6891" max="6891" width="4.6640625" customWidth="1"/>
    <col min="6892" max="6892" width="1.44140625" customWidth="1"/>
    <col min="6893" max="6893" width="4.6640625" customWidth="1"/>
    <col min="6894" max="6894" width="6.6640625" bestFit="1" customWidth="1"/>
    <col min="7133" max="7133" width="4" customWidth="1"/>
    <col min="7134" max="7134" width="35.33203125" bestFit="1" customWidth="1"/>
    <col min="7135" max="7135" width="4.33203125" customWidth="1"/>
    <col min="7136" max="7136" width="1.44140625" customWidth="1"/>
    <col min="7137" max="7138" width="4.33203125" customWidth="1"/>
    <col min="7139" max="7139" width="1.44140625" customWidth="1"/>
    <col min="7140" max="7141" width="4.33203125" customWidth="1"/>
    <col min="7142" max="7142" width="1.44140625" customWidth="1"/>
    <col min="7143" max="7144" width="4.33203125" customWidth="1"/>
    <col min="7145" max="7145" width="1.44140625" customWidth="1"/>
    <col min="7146" max="7146" width="4.33203125" customWidth="1"/>
    <col min="7147" max="7147" width="4.6640625" customWidth="1"/>
    <col min="7148" max="7148" width="1.44140625" customWidth="1"/>
    <col min="7149" max="7149" width="4.6640625" customWidth="1"/>
    <col min="7150" max="7150" width="6.6640625" bestFit="1" customWidth="1"/>
    <col min="7389" max="7389" width="4" customWidth="1"/>
    <col min="7390" max="7390" width="35.33203125" bestFit="1" customWidth="1"/>
    <col min="7391" max="7391" width="4.33203125" customWidth="1"/>
    <col min="7392" max="7392" width="1.44140625" customWidth="1"/>
    <col min="7393" max="7394" width="4.33203125" customWidth="1"/>
    <col min="7395" max="7395" width="1.44140625" customWidth="1"/>
    <col min="7396" max="7397" width="4.33203125" customWidth="1"/>
    <col min="7398" max="7398" width="1.44140625" customWidth="1"/>
    <col min="7399" max="7400" width="4.33203125" customWidth="1"/>
    <col min="7401" max="7401" width="1.44140625" customWidth="1"/>
    <col min="7402" max="7402" width="4.33203125" customWidth="1"/>
    <col min="7403" max="7403" width="4.6640625" customWidth="1"/>
    <col min="7404" max="7404" width="1.44140625" customWidth="1"/>
    <col min="7405" max="7405" width="4.6640625" customWidth="1"/>
    <col min="7406" max="7406" width="6.6640625" bestFit="1" customWidth="1"/>
    <col min="7645" max="7645" width="4" customWidth="1"/>
    <col min="7646" max="7646" width="35.33203125" bestFit="1" customWidth="1"/>
    <col min="7647" max="7647" width="4.33203125" customWidth="1"/>
    <col min="7648" max="7648" width="1.44140625" customWidth="1"/>
    <col min="7649" max="7650" width="4.33203125" customWidth="1"/>
    <col min="7651" max="7651" width="1.44140625" customWidth="1"/>
    <col min="7652" max="7653" width="4.33203125" customWidth="1"/>
    <col min="7654" max="7654" width="1.44140625" customWidth="1"/>
    <col min="7655" max="7656" width="4.33203125" customWidth="1"/>
    <col min="7657" max="7657" width="1.44140625" customWidth="1"/>
    <col min="7658" max="7658" width="4.33203125" customWidth="1"/>
    <col min="7659" max="7659" width="4.6640625" customWidth="1"/>
    <col min="7660" max="7660" width="1.44140625" customWidth="1"/>
    <col min="7661" max="7661" width="4.6640625" customWidth="1"/>
    <col min="7662" max="7662" width="6.6640625" bestFit="1" customWidth="1"/>
    <col min="7901" max="7901" width="4" customWidth="1"/>
    <col min="7902" max="7902" width="35.33203125" bestFit="1" customWidth="1"/>
    <col min="7903" max="7903" width="4.33203125" customWidth="1"/>
    <col min="7904" max="7904" width="1.44140625" customWidth="1"/>
    <col min="7905" max="7906" width="4.33203125" customWidth="1"/>
    <col min="7907" max="7907" width="1.44140625" customWidth="1"/>
    <col min="7908" max="7909" width="4.33203125" customWidth="1"/>
    <col min="7910" max="7910" width="1.44140625" customWidth="1"/>
    <col min="7911" max="7912" width="4.33203125" customWidth="1"/>
    <col min="7913" max="7913" width="1.44140625" customWidth="1"/>
    <col min="7914" max="7914" width="4.33203125" customWidth="1"/>
    <col min="7915" max="7915" width="4.6640625" customWidth="1"/>
    <col min="7916" max="7916" width="1.44140625" customWidth="1"/>
    <col min="7917" max="7917" width="4.6640625" customWidth="1"/>
    <col min="7918" max="7918" width="6.6640625" bestFit="1" customWidth="1"/>
    <col min="8157" max="8157" width="4" customWidth="1"/>
    <col min="8158" max="8158" width="35.33203125" bestFit="1" customWidth="1"/>
    <col min="8159" max="8159" width="4.33203125" customWidth="1"/>
    <col min="8160" max="8160" width="1.44140625" customWidth="1"/>
    <col min="8161" max="8162" width="4.33203125" customWidth="1"/>
    <col min="8163" max="8163" width="1.44140625" customWidth="1"/>
    <col min="8164" max="8165" width="4.33203125" customWidth="1"/>
    <col min="8166" max="8166" width="1.44140625" customWidth="1"/>
    <col min="8167" max="8168" width="4.33203125" customWidth="1"/>
    <col min="8169" max="8169" width="1.44140625" customWidth="1"/>
    <col min="8170" max="8170" width="4.33203125" customWidth="1"/>
    <col min="8171" max="8171" width="4.6640625" customWidth="1"/>
    <col min="8172" max="8172" width="1.44140625" customWidth="1"/>
    <col min="8173" max="8173" width="4.6640625" customWidth="1"/>
    <col min="8174" max="8174" width="6.6640625" bestFit="1" customWidth="1"/>
    <col min="8413" max="8413" width="4" customWidth="1"/>
    <col min="8414" max="8414" width="35.33203125" bestFit="1" customWidth="1"/>
    <col min="8415" max="8415" width="4.33203125" customWidth="1"/>
    <col min="8416" max="8416" width="1.44140625" customWidth="1"/>
    <col min="8417" max="8418" width="4.33203125" customWidth="1"/>
    <col min="8419" max="8419" width="1.44140625" customWidth="1"/>
    <col min="8420" max="8421" width="4.33203125" customWidth="1"/>
    <col min="8422" max="8422" width="1.44140625" customWidth="1"/>
    <col min="8423" max="8424" width="4.33203125" customWidth="1"/>
    <col min="8425" max="8425" width="1.44140625" customWidth="1"/>
    <col min="8426" max="8426" width="4.33203125" customWidth="1"/>
    <col min="8427" max="8427" width="4.6640625" customWidth="1"/>
    <col min="8428" max="8428" width="1.44140625" customWidth="1"/>
    <col min="8429" max="8429" width="4.6640625" customWidth="1"/>
    <col min="8430" max="8430" width="6.6640625" bestFit="1" customWidth="1"/>
    <col min="8669" max="8669" width="4" customWidth="1"/>
    <col min="8670" max="8670" width="35.33203125" bestFit="1" customWidth="1"/>
    <col min="8671" max="8671" width="4.33203125" customWidth="1"/>
    <col min="8672" max="8672" width="1.44140625" customWidth="1"/>
    <col min="8673" max="8674" width="4.33203125" customWidth="1"/>
    <col min="8675" max="8675" width="1.44140625" customWidth="1"/>
    <col min="8676" max="8677" width="4.33203125" customWidth="1"/>
    <col min="8678" max="8678" width="1.44140625" customWidth="1"/>
    <col min="8679" max="8680" width="4.33203125" customWidth="1"/>
    <col min="8681" max="8681" width="1.44140625" customWidth="1"/>
    <col min="8682" max="8682" width="4.33203125" customWidth="1"/>
    <col min="8683" max="8683" width="4.6640625" customWidth="1"/>
    <col min="8684" max="8684" width="1.44140625" customWidth="1"/>
    <col min="8685" max="8685" width="4.6640625" customWidth="1"/>
    <col min="8686" max="8686" width="6.6640625" bestFit="1" customWidth="1"/>
    <col min="8925" max="8925" width="4" customWidth="1"/>
    <col min="8926" max="8926" width="35.33203125" bestFit="1" customWidth="1"/>
    <col min="8927" max="8927" width="4.33203125" customWidth="1"/>
    <col min="8928" max="8928" width="1.44140625" customWidth="1"/>
    <col min="8929" max="8930" width="4.33203125" customWidth="1"/>
    <col min="8931" max="8931" width="1.44140625" customWidth="1"/>
    <col min="8932" max="8933" width="4.33203125" customWidth="1"/>
    <col min="8934" max="8934" width="1.44140625" customWidth="1"/>
    <col min="8935" max="8936" width="4.33203125" customWidth="1"/>
    <col min="8937" max="8937" width="1.44140625" customWidth="1"/>
    <col min="8938" max="8938" width="4.33203125" customWidth="1"/>
    <col min="8939" max="8939" width="4.6640625" customWidth="1"/>
    <col min="8940" max="8940" width="1.44140625" customWidth="1"/>
    <col min="8941" max="8941" width="4.6640625" customWidth="1"/>
    <col min="8942" max="8942" width="6.6640625" bestFit="1" customWidth="1"/>
    <col min="9181" max="9181" width="4" customWidth="1"/>
    <col min="9182" max="9182" width="35.33203125" bestFit="1" customWidth="1"/>
    <col min="9183" max="9183" width="4.33203125" customWidth="1"/>
    <col min="9184" max="9184" width="1.44140625" customWidth="1"/>
    <col min="9185" max="9186" width="4.33203125" customWidth="1"/>
    <col min="9187" max="9187" width="1.44140625" customWidth="1"/>
    <col min="9188" max="9189" width="4.33203125" customWidth="1"/>
    <col min="9190" max="9190" width="1.44140625" customWidth="1"/>
    <col min="9191" max="9192" width="4.33203125" customWidth="1"/>
    <col min="9193" max="9193" width="1.44140625" customWidth="1"/>
    <col min="9194" max="9194" width="4.33203125" customWidth="1"/>
    <col min="9195" max="9195" width="4.6640625" customWidth="1"/>
    <col min="9196" max="9196" width="1.44140625" customWidth="1"/>
    <col min="9197" max="9197" width="4.6640625" customWidth="1"/>
    <col min="9198" max="9198" width="6.6640625" bestFit="1" customWidth="1"/>
    <col min="9437" max="9437" width="4" customWidth="1"/>
    <col min="9438" max="9438" width="35.33203125" bestFit="1" customWidth="1"/>
    <col min="9439" max="9439" width="4.33203125" customWidth="1"/>
    <col min="9440" max="9440" width="1.44140625" customWidth="1"/>
    <col min="9441" max="9442" width="4.33203125" customWidth="1"/>
    <col min="9443" max="9443" width="1.44140625" customWidth="1"/>
    <col min="9444" max="9445" width="4.33203125" customWidth="1"/>
    <col min="9446" max="9446" width="1.44140625" customWidth="1"/>
    <col min="9447" max="9448" width="4.33203125" customWidth="1"/>
    <col min="9449" max="9449" width="1.44140625" customWidth="1"/>
    <col min="9450" max="9450" width="4.33203125" customWidth="1"/>
    <col min="9451" max="9451" width="4.6640625" customWidth="1"/>
    <col min="9452" max="9452" width="1.44140625" customWidth="1"/>
    <col min="9453" max="9453" width="4.6640625" customWidth="1"/>
    <col min="9454" max="9454" width="6.6640625" bestFit="1" customWidth="1"/>
    <col min="9693" max="9693" width="4" customWidth="1"/>
    <col min="9694" max="9694" width="35.33203125" bestFit="1" customWidth="1"/>
    <col min="9695" max="9695" width="4.33203125" customWidth="1"/>
    <col min="9696" max="9696" width="1.44140625" customWidth="1"/>
    <col min="9697" max="9698" width="4.33203125" customWidth="1"/>
    <col min="9699" max="9699" width="1.44140625" customWidth="1"/>
    <col min="9700" max="9701" width="4.33203125" customWidth="1"/>
    <col min="9702" max="9702" width="1.44140625" customWidth="1"/>
    <col min="9703" max="9704" width="4.33203125" customWidth="1"/>
    <col min="9705" max="9705" width="1.44140625" customWidth="1"/>
    <col min="9706" max="9706" width="4.33203125" customWidth="1"/>
    <col min="9707" max="9707" width="4.6640625" customWidth="1"/>
    <col min="9708" max="9708" width="1.44140625" customWidth="1"/>
    <col min="9709" max="9709" width="4.6640625" customWidth="1"/>
    <col min="9710" max="9710" width="6.6640625" bestFit="1" customWidth="1"/>
    <col min="9949" max="9949" width="4" customWidth="1"/>
    <col min="9950" max="9950" width="35.33203125" bestFit="1" customWidth="1"/>
    <col min="9951" max="9951" width="4.33203125" customWidth="1"/>
    <col min="9952" max="9952" width="1.44140625" customWidth="1"/>
    <col min="9953" max="9954" width="4.33203125" customWidth="1"/>
    <col min="9955" max="9955" width="1.44140625" customWidth="1"/>
    <col min="9956" max="9957" width="4.33203125" customWidth="1"/>
    <col min="9958" max="9958" width="1.44140625" customWidth="1"/>
    <col min="9959" max="9960" width="4.33203125" customWidth="1"/>
    <col min="9961" max="9961" width="1.44140625" customWidth="1"/>
    <col min="9962" max="9962" width="4.33203125" customWidth="1"/>
    <col min="9963" max="9963" width="4.6640625" customWidth="1"/>
    <col min="9964" max="9964" width="1.44140625" customWidth="1"/>
    <col min="9965" max="9965" width="4.6640625" customWidth="1"/>
    <col min="9966" max="9966" width="6.6640625" bestFit="1" customWidth="1"/>
    <col min="10205" max="10205" width="4" customWidth="1"/>
    <col min="10206" max="10206" width="35.33203125" bestFit="1" customWidth="1"/>
    <col min="10207" max="10207" width="4.33203125" customWidth="1"/>
    <col min="10208" max="10208" width="1.44140625" customWidth="1"/>
    <col min="10209" max="10210" width="4.33203125" customWidth="1"/>
    <col min="10211" max="10211" width="1.44140625" customWidth="1"/>
    <col min="10212" max="10213" width="4.33203125" customWidth="1"/>
    <col min="10214" max="10214" width="1.44140625" customWidth="1"/>
    <col min="10215" max="10216" width="4.33203125" customWidth="1"/>
    <col min="10217" max="10217" width="1.44140625" customWidth="1"/>
    <col min="10218" max="10218" width="4.33203125" customWidth="1"/>
    <col min="10219" max="10219" width="4.6640625" customWidth="1"/>
    <col min="10220" max="10220" width="1.44140625" customWidth="1"/>
    <col min="10221" max="10221" width="4.6640625" customWidth="1"/>
    <col min="10222" max="10222" width="6.6640625" bestFit="1" customWidth="1"/>
    <col min="10461" max="10461" width="4" customWidth="1"/>
    <col min="10462" max="10462" width="35.33203125" bestFit="1" customWidth="1"/>
    <col min="10463" max="10463" width="4.33203125" customWidth="1"/>
    <col min="10464" max="10464" width="1.44140625" customWidth="1"/>
    <col min="10465" max="10466" width="4.33203125" customWidth="1"/>
    <col min="10467" max="10467" width="1.44140625" customWidth="1"/>
    <col min="10468" max="10469" width="4.33203125" customWidth="1"/>
    <col min="10470" max="10470" width="1.44140625" customWidth="1"/>
    <col min="10471" max="10472" width="4.33203125" customWidth="1"/>
    <col min="10473" max="10473" width="1.44140625" customWidth="1"/>
    <col min="10474" max="10474" width="4.33203125" customWidth="1"/>
    <col min="10475" max="10475" width="4.6640625" customWidth="1"/>
    <col min="10476" max="10476" width="1.44140625" customWidth="1"/>
    <col min="10477" max="10477" width="4.6640625" customWidth="1"/>
    <col min="10478" max="10478" width="6.6640625" bestFit="1" customWidth="1"/>
    <col min="10717" max="10717" width="4" customWidth="1"/>
    <col min="10718" max="10718" width="35.33203125" bestFit="1" customWidth="1"/>
    <col min="10719" max="10719" width="4.33203125" customWidth="1"/>
    <col min="10720" max="10720" width="1.44140625" customWidth="1"/>
    <col min="10721" max="10722" width="4.33203125" customWidth="1"/>
    <col min="10723" max="10723" width="1.44140625" customWidth="1"/>
    <col min="10724" max="10725" width="4.33203125" customWidth="1"/>
    <col min="10726" max="10726" width="1.44140625" customWidth="1"/>
    <col min="10727" max="10728" width="4.33203125" customWidth="1"/>
    <col min="10729" max="10729" width="1.44140625" customWidth="1"/>
    <col min="10730" max="10730" width="4.33203125" customWidth="1"/>
    <col min="10731" max="10731" width="4.6640625" customWidth="1"/>
    <col min="10732" max="10732" width="1.44140625" customWidth="1"/>
    <col min="10733" max="10733" width="4.6640625" customWidth="1"/>
    <col min="10734" max="10734" width="6.6640625" bestFit="1" customWidth="1"/>
    <col min="10973" max="10973" width="4" customWidth="1"/>
    <col min="10974" max="10974" width="35.33203125" bestFit="1" customWidth="1"/>
    <col min="10975" max="10975" width="4.33203125" customWidth="1"/>
    <col min="10976" max="10976" width="1.44140625" customWidth="1"/>
    <col min="10977" max="10978" width="4.33203125" customWidth="1"/>
    <col min="10979" max="10979" width="1.44140625" customWidth="1"/>
    <col min="10980" max="10981" width="4.33203125" customWidth="1"/>
    <col min="10982" max="10982" width="1.44140625" customWidth="1"/>
    <col min="10983" max="10984" width="4.33203125" customWidth="1"/>
    <col min="10985" max="10985" width="1.44140625" customWidth="1"/>
    <col min="10986" max="10986" width="4.33203125" customWidth="1"/>
    <col min="10987" max="10987" width="4.6640625" customWidth="1"/>
    <col min="10988" max="10988" width="1.44140625" customWidth="1"/>
    <col min="10989" max="10989" width="4.6640625" customWidth="1"/>
    <col min="10990" max="10990" width="6.6640625" bestFit="1" customWidth="1"/>
    <col min="11229" max="11229" width="4" customWidth="1"/>
    <col min="11230" max="11230" width="35.33203125" bestFit="1" customWidth="1"/>
    <col min="11231" max="11231" width="4.33203125" customWidth="1"/>
    <col min="11232" max="11232" width="1.44140625" customWidth="1"/>
    <col min="11233" max="11234" width="4.33203125" customWidth="1"/>
    <col min="11235" max="11235" width="1.44140625" customWidth="1"/>
    <col min="11236" max="11237" width="4.33203125" customWidth="1"/>
    <col min="11238" max="11238" width="1.44140625" customWidth="1"/>
    <col min="11239" max="11240" width="4.33203125" customWidth="1"/>
    <col min="11241" max="11241" width="1.44140625" customWidth="1"/>
    <col min="11242" max="11242" width="4.33203125" customWidth="1"/>
    <col min="11243" max="11243" width="4.6640625" customWidth="1"/>
    <col min="11244" max="11244" width="1.44140625" customWidth="1"/>
    <col min="11245" max="11245" width="4.6640625" customWidth="1"/>
    <col min="11246" max="11246" width="6.6640625" bestFit="1" customWidth="1"/>
    <col min="11485" max="11485" width="4" customWidth="1"/>
    <col min="11486" max="11486" width="35.33203125" bestFit="1" customWidth="1"/>
    <col min="11487" max="11487" width="4.33203125" customWidth="1"/>
    <col min="11488" max="11488" width="1.44140625" customWidth="1"/>
    <col min="11489" max="11490" width="4.33203125" customWidth="1"/>
    <col min="11491" max="11491" width="1.44140625" customWidth="1"/>
    <col min="11492" max="11493" width="4.33203125" customWidth="1"/>
    <col min="11494" max="11494" width="1.44140625" customWidth="1"/>
    <col min="11495" max="11496" width="4.33203125" customWidth="1"/>
    <col min="11497" max="11497" width="1.44140625" customWidth="1"/>
    <col min="11498" max="11498" width="4.33203125" customWidth="1"/>
    <col min="11499" max="11499" width="4.6640625" customWidth="1"/>
    <col min="11500" max="11500" width="1.44140625" customWidth="1"/>
    <col min="11501" max="11501" width="4.6640625" customWidth="1"/>
    <col min="11502" max="11502" width="6.6640625" bestFit="1" customWidth="1"/>
    <col min="11741" max="11741" width="4" customWidth="1"/>
    <col min="11742" max="11742" width="35.33203125" bestFit="1" customWidth="1"/>
    <col min="11743" max="11743" width="4.33203125" customWidth="1"/>
    <col min="11744" max="11744" width="1.44140625" customWidth="1"/>
    <col min="11745" max="11746" width="4.33203125" customWidth="1"/>
    <col min="11747" max="11747" width="1.44140625" customWidth="1"/>
    <col min="11748" max="11749" width="4.33203125" customWidth="1"/>
    <col min="11750" max="11750" width="1.44140625" customWidth="1"/>
    <col min="11751" max="11752" width="4.33203125" customWidth="1"/>
    <col min="11753" max="11753" width="1.44140625" customWidth="1"/>
    <col min="11754" max="11754" width="4.33203125" customWidth="1"/>
    <col min="11755" max="11755" width="4.6640625" customWidth="1"/>
    <col min="11756" max="11756" width="1.44140625" customWidth="1"/>
    <col min="11757" max="11757" width="4.6640625" customWidth="1"/>
    <col min="11758" max="11758" width="6.6640625" bestFit="1" customWidth="1"/>
    <col min="11997" max="11997" width="4" customWidth="1"/>
    <col min="11998" max="11998" width="35.33203125" bestFit="1" customWidth="1"/>
    <col min="11999" max="11999" width="4.33203125" customWidth="1"/>
    <col min="12000" max="12000" width="1.44140625" customWidth="1"/>
    <col min="12001" max="12002" width="4.33203125" customWidth="1"/>
    <col min="12003" max="12003" width="1.44140625" customWidth="1"/>
    <col min="12004" max="12005" width="4.33203125" customWidth="1"/>
    <col min="12006" max="12006" width="1.44140625" customWidth="1"/>
    <col min="12007" max="12008" width="4.33203125" customWidth="1"/>
    <col min="12009" max="12009" width="1.44140625" customWidth="1"/>
    <col min="12010" max="12010" width="4.33203125" customWidth="1"/>
    <col min="12011" max="12011" width="4.6640625" customWidth="1"/>
    <col min="12012" max="12012" width="1.44140625" customWidth="1"/>
    <col min="12013" max="12013" width="4.6640625" customWidth="1"/>
    <col min="12014" max="12014" width="6.6640625" bestFit="1" customWidth="1"/>
    <col min="12253" max="12253" width="4" customWidth="1"/>
    <col min="12254" max="12254" width="35.33203125" bestFit="1" customWidth="1"/>
    <col min="12255" max="12255" width="4.33203125" customWidth="1"/>
    <col min="12256" max="12256" width="1.44140625" customWidth="1"/>
    <col min="12257" max="12258" width="4.33203125" customWidth="1"/>
    <col min="12259" max="12259" width="1.44140625" customWidth="1"/>
    <col min="12260" max="12261" width="4.33203125" customWidth="1"/>
    <col min="12262" max="12262" width="1.44140625" customWidth="1"/>
    <col min="12263" max="12264" width="4.33203125" customWidth="1"/>
    <col min="12265" max="12265" width="1.44140625" customWidth="1"/>
    <col min="12266" max="12266" width="4.33203125" customWidth="1"/>
    <col min="12267" max="12267" width="4.6640625" customWidth="1"/>
    <col min="12268" max="12268" width="1.44140625" customWidth="1"/>
    <col min="12269" max="12269" width="4.6640625" customWidth="1"/>
    <col min="12270" max="12270" width="6.6640625" bestFit="1" customWidth="1"/>
    <col min="12509" max="12509" width="4" customWidth="1"/>
    <col min="12510" max="12510" width="35.33203125" bestFit="1" customWidth="1"/>
    <col min="12511" max="12511" width="4.33203125" customWidth="1"/>
    <col min="12512" max="12512" width="1.44140625" customWidth="1"/>
    <col min="12513" max="12514" width="4.33203125" customWidth="1"/>
    <col min="12515" max="12515" width="1.44140625" customWidth="1"/>
    <col min="12516" max="12517" width="4.33203125" customWidth="1"/>
    <col min="12518" max="12518" width="1.44140625" customWidth="1"/>
    <col min="12519" max="12520" width="4.33203125" customWidth="1"/>
    <col min="12521" max="12521" width="1.44140625" customWidth="1"/>
    <col min="12522" max="12522" width="4.33203125" customWidth="1"/>
    <col min="12523" max="12523" width="4.6640625" customWidth="1"/>
    <col min="12524" max="12524" width="1.44140625" customWidth="1"/>
    <col min="12525" max="12525" width="4.6640625" customWidth="1"/>
    <col min="12526" max="12526" width="6.6640625" bestFit="1" customWidth="1"/>
    <col min="12765" max="12765" width="4" customWidth="1"/>
    <col min="12766" max="12766" width="35.33203125" bestFit="1" customWidth="1"/>
    <col min="12767" max="12767" width="4.33203125" customWidth="1"/>
    <col min="12768" max="12768" width="1.44140625" customWidth="1"/>
    <col min="12769" max="12770" width="4.33203125" customWidth="1"/>
    <col min="12771" max="12771" width="1.44140625" customWidth="1"/>
    <col min="12772" max="12773" width="4.33203125" customWidth="1"/>
    <col min="12774" max="12774" width="1.44140625" customWidth="1"/>
    <col min="12775" max="12776" width="4.33203125" customWidth="1"/>
    <col min="12777" max="12777" width="1.44140625" customWidth="1"/>
    <col min="12778" max="12778" width="4.33203125" customWidth="1"/>
    <col min="12779" max="12779" width="4.6640625" customWidth="1"/>
    <col min="12780" max="12780" width="1.44140625" customWidth="1"/>
    <col min="12781" max="12781" width="4.6640625" customWidth="1"/>
    <col min="12782" max="12782" width="6.6640625" bestFit="1" customWidth="1"/>
    <col min="13021" max="13021" width="4" customWidth="1"/>
    <col min="13022" max="13022" width="35.33203125" bestFit="1" customWidth="1"/>
    <col min="13023" max="13023" width="4.33203125" customWidth="1"/>
    <col min="13024" max="13024" width="1.44140625" customWidth="1"/>
    <col min="13025" max="13026" width="4.33203125" customWidth="1"/>
    <col min="13027" max="13027" width="1.44140625" customWidth="1"/>
    <col min="13028" max="13029" width="4.33203125" customWidth="1"/>
    <col min="13030" max="13030" width="1.44140625" customWidth="1"/>
    <col min="13031" max="13032" width="4.33203125" customWidth="1"/>
    <col min="13033" max="13033" width="1.44140625" customWidth="1"/>
    <col min="13034" max="13034" width="4.33203125" customWidth="1"/>
    <col min="13035" max="13035" width="4.6640625" customWidth="1"/>
    <col min="13036" max="13036" width="1.44140625" customWidth="1"/>
    <col min="13037" max="13037" width="4.6640625" customWidth="1"/>
    <col min="13038" max="13038" width="6.6640625" bestFit="1" customWidth="1"/>
    <col min="13277" max="13277" width="4" customWidth="1"/>
    <col min="13278" max="13278" width="35.33203125" bestFit="1" customWidth="1"/>
    <col min="13279" max="13279" width="4.33203125" customWidth="1"/>
    <col min="13280" max="13280" width="1.44140625" customWidth="1"/>
    <col min="13281" max="13282" width="4.33203125" customWidth="1"/>
    <col min="13283" max="13283" width="1.44140625" customWidth="1"/>
    <col min="13284" max="13285" width="4.33203125" customWidth="1"/>
    <col min="13286" max="13286" width="1.44140625" customWidth="1"/>
    <col min="13287" max="13288" width="4.33203125" customWidth="1"/>
    <col min="13289" max="13289" width="1.44140625" customWidth="1"/>
    <col min="13290" max="13290" width="4.33203125" customWidth="1"/>
    <col min="13291" max="13291" width="4.6640625" customWidth="1"/>
    <col min="13292" max="13292" width="1.44140625" customWidth="1"/>
    <col min="13293" max="13293" width="4.6640625" customWidth="1"/>
    <col min="13294" max="13294" width="6.6640625" bestFit="1" customWidth="1"/>
    <col min="13533" max="13533" width="4" customWidth="1"/>
    <col min="13534" max="13534" width="35.33203125" bestFit="1" customWidth="1"/>
    <col min="13535" max="13535" width="4.33203125" customWidth="1"/>
    <col min="13536" max="13536" width="1.44140625" customWidth="1"/>
    <col min="13537" max="13538" width="4.33203125" customWidth="1"/>
    <col min="13539" max="13539" width="1.44140625" customWidth="1"/>
    <col min="13540" max="13541" width="4.33203125" customWidth="1"/>
    <col min="13542" max="13542" width="1.44140625" customWidth="1"/>
    <col min="13543" max="13544" width="4.33203125" customWidth="1"/>
    <col min="13545" max="13545" width="1.44140625" customWidth="1"/>
    <col min="13546" max="13546" width="4.33203125" customWidth="1"/>
    <col min="13547" max="13547" width="4.6640625" customWidth="1"/>
    <col min="13548" max="13548" width="1.44140625" customWidth="1"/>
    <col min="13549" max="13549" width="4.6640625" customWidth="1"/>
    <col min="13550" max="13550" width="6.6640625" bestFit="1" customWidth="1"/>
    <col min="13789" max="13789" width="4" customWidth="1"/>
    <col min="13790" max="13790" width="35.33203125" bestFit="1" customWidth="1"/>
    <col min="13791" max="13791" width="4.33203125" customWidth="1"/>
    <col min="13792" max="13792" width="1.44140625" customWidth="1"/>
    <col min="13793" max="13794" width="4.33203125" customWidth="1"/>
    <col min="13795" max="13795" width="1.44140625" customWidth="1"/>
    <col min="13796" max="13797" width="4.33203125" customWidth="1"/>
    <col min="13798" max="13798" width="1.44140625" customWidth="1"/>
    <col min="13799" max="13800" width="4.33203125" customWidth="1"/>
    <col min="13801" max="13801" width="1.44140625" customWidth="1"/>
    <col min="13802" max="13802" width="4.33203125" customWidth="1"/>
    <col min="13803" max="13803" width="4.6640625" customWidth="1"/>
    <col min="13804" max="13804" width="1.44140625" customWidth="1"/>
    <col min="13805" max="13805" width="4.6640625" customWidth="1"/>
    <col min="13806" max="13806" width="6.6640625" bestFit="1" customWidth="1"/>
    <col min="14045" max="14045" width="4" customWidth="1"/>
    <col min="14046" max="14046" width="35.33203125" bestFit="1" customWidth="1"/>
    <col min="14047" max="14047" width="4.33203125" customWidth="1"/>
    <col min="14048" max="14048" width="1.44140625" customWidth="1"/>
    <col min="14049" max="14050" width="4.33203125" customWidth="1"/>
    <col min="14051" max="14051" width="1.44140625" customWidth="1"/>
    <col min="14052" max="14053" width="4.33203125" customWidth="1"/>
    <col min="14054" max="14054" width="1.44140625" customWidth="1"/>
    <col min="14055" max="14056" width="4.33203125" customWidth="1"/>
    <col min="14057" max="14057" width="1.44140625" customWidth="1"/>
    <col min="14058" max="14058" width="4.33203125" customWidth="1"/>
    <col min="14059" max="14059" width="4.6640625" customWidth="1"/>
    <col min="14060" max="14060" width="1.44140625" customWidth="1"/>
    <col min="14061" max="14061" width="4.6640625" customWidth="1"/>
    <col min="14062" max="14062" width="6.6640625" bestFit="1" customWidth="1"/>
    <col min="14301" max="14301" width="4" customWidth="1"/>
    <col min="14302" max="14302" width="35.33203125" bestFit="1" customWidth="1"/>
    <col min="14303" max="14303" width="4.33203125" customWidth="1"/>
    <col min="14304" max="14304" width="1.44140625" customWidth="1"/>
    <col min="14305" max="14306" width="4.33203125" customWidth="1"/>
    <col min="14307" max="14307" width="1.44140625" customWidth="1"/>
    <col min="14308" max="14309" width="4.33203125" customWidth="1"/>
    <col min="14310" max="14310" width="1.44140625" customWidth="1"/>
    <col min="14311" max="14312" width="4.33203125" customWidth="1"/>
    <col min="14313" max="14313" width="1.44140625" customWidth="1"/>
    <col min="14314" max="14314" width="4.33203125" customWidth="1"/>
    <col min="14315" max="14315" width="4.6640625" customWidth="1"/>
    <col min="14316" max="14316" width="1.44140625" customWidth="1"/>
    <col min="14317" max="14317" width="4.6640625" customWidth="1"/>
    <col min="14318" max="14318" width="6.6640625" bestFit="1" customWidth="1"/>
    <col min="14557" max="14557" width="4" customWidth="1"/>
    <col min="14558" max="14558" width="35.33203125" bestFit="1" customWidth="1"/>
    <col min="14559" max="14559" width="4.33203125" customWidth="1"/>
    <col min="14560" max="14560" width="1.44140625" customWidth="1"/>
    <col min="14561" max="14562" width="4.33203125" customWidth="1"/>
    <col min="14563" max="14563" width="1.44140625" customWidth="1"/>
    <col min="14564" max="14565" width="4.33203125" customWidth="1"/>
    <col min="14566" max="14566" width="1.44140625" customWidth="1"/>
    <col min="14567" max="14568" width="4.33203125" customWidth="1"/>
    <col min="14569" max="14569" width="1.44140625" customWidth="1"/>
    <col min="14570" max="14570" width="4.33203125" customWidth="1"/>
    <col min="14571" max="14571" width="4.6640625" customWidth="1"/>
    <col min="14572" max="14572" width="1.44140625" customWidth="1"/>
    <col min="14573" max="14573" width="4.6640625" customWidth="1"/>
    <col min="14574" max="14574" width="6.6640625" bestFit="1" customWidth="1"/>
    <col min="14813" max="14813" width="4" customWidth="1"/>
    <col min="14814" max="14814" width="35.33203125" bestFit="1" customWidth="1"/>
    <col min="14815" max="14815" width="4.33203125" customWidth="1"/>
    <col min="14816" max="14816" width="1.44140625" customWidth="1"/>
    <col min="14817" max="14818" width="4.33203125" customWidth="1"/>
    <col min="14819" max="14819" width="1.44140625" customWidth="1"/>
    <col min="14820" max="14821" width="4.33203125" customWidth="1"/>
    <col min="14822" max="14822" width="1.44140625" customWidth="1"/>
    <col min="14823" max="14824" width="4.33203125" customWidth="1"/>
    <col min="14825" max="14825" width="1.44140625" customWidth="1"/>
    <col min="14826" max="14826" width="4.33203125" customWidth="1"/>
    <col min="14827" max="14827" width="4.6640625" customWidth="1"/>
    <col min="14828" max="14828" width="1.44140625" customWidth="1"/>
    <col min="14829" max="14829" width="4.6640625" customWidth="1"/>
    <col min="14830" max="14830" width="6.6640625" bestFit="1" customWidth="1"/>
    <col min="15069" max="15069" width="4" customWidth="1"/>
    <col min="15070" max="15070" width="35.33203125" bestFit="1" customWidth="1"/>
    <col min="15071" max="15071" width="4.33203125" customWidth="1"/>
    <col min="15072" max="15072" width="1.44140625" customWidth="1"/>
    <col min="15073" max="15074" width="4.33203125" customWidth="1"/>
    <col min="15075" max="15075" width="1.44140625" customWidth="1"/>
    <col min="15076" max="15077" width="4.33203125" customWidth="1"/>
    <col min="15078" max="15078" width="1.44140625" customWidth="1"/>
    <col min="15079" max="15080" width="4.33203125" customWidth="1"/>
    <col min="15081" max="15081" width="1.44140625" customWidth="1"/>
    <col min="15082" max="15082" width="4.33203125" customWidth="1"/>
    <col min="15083" max="15083" width="4.6640625" customWidth="1"/>
    <col min="15084" max="15084" width="1.44140625" customWidth="1"/>
    <col min="15085" max="15085" width="4.6640625" customWidth="1"/>
    <col min="15086" max="15086" width="6.6640625" bestFit="1" customWidth="1"/>
    <col min="15325" max="15325" width="4" customWidth="1"/>
    <col min="15326" max="15326" width="35.33203125" bestFit="1" customWidth="1"/>
    <col min="15327" max="15327" width="4.33203125" customWidth="1"/>
    <col min="15328" max="15328" width="1.44140625" customWidth="1"/>
    <col min="15329" max="15330" width="4.33203125" customWidth="1"/>
    <col min="15331" max="15331" width="1.44140625" customWidth="1"/>
    <col min="15332" max="15333" width="4.33203125" customWidth="1"/>
    <col min="15334" max="15334" width="1.44140625" customWidth="1"/>
    <col min="15335" max="15336" width="4.33203125" customWidth="1"/>
    <col min="15337" max="15337" width="1.44140625" customWidth="1"/>
    <col min="15338" max="15338" width="4.33203125" customWidth="1"/>
    <col min="15339" max="15339" width="4.6640625" customWidth="1"/>
    <col min="15340" max="15340" width="1.44140625" customWidth="1"/>
    <col min="15341" max="15341" width="4.6640625" customWidth="1"/>
    <col min="15342" max="15342" width="6.6640625" bestFit="1" customWidth="1"/>
    <col min="15581" max="15581" width="4" customWidth="1"/>
    <col min="15582" max="15582" width="35.33203125" bestFit="1" customWidth="1"/>
    <col min="15583" max="15583" width="4.33203125" customWidth="1"/>
    <col min="15584" max="15584" width="1.44140625" customWidth="1"/>
    <col min="15585" max="15586" width="4.33203125" customWidth="1"/>
    <col min="15587" max="15587" width="1.44140625" customWidth="1"/>
    <col min="15588" max="15589" width="4.33203125" customWidth="1"/>
    <col min="15590" max="15590" width="1.44140625" customWidth="1"/>
    <col min="15591" max="15592" width="4.33203125" customWidth="1"/>
    <col min="15593" max="15593" width="1.44140625" customWidth="1"/>
    <col min="15594" max="15594" width="4.33203125" customWidth="1"/>
    <col min="15595" max="15595" width="4.6640625" customWidth="1"/>
    <col min="15596" max="15596" width="1.44140625" customWidth="1"/>
    <col min="15597" max="15597" width="4.6640625" customWidth="1"/>
    <col min="15598" max="15598" width="6.6640625" bestFit="1" customWidth="1"/>
    <col min="15837" max="15837" width="4" customWidth="1"/>
    <col min="15838" max="15838" width="35.33203125" bestFit="1" customWidth="1"/>
    <col min="15839" max="15839" width="4.33203125" customWidth="1"/>
    <col min="15840" max="15840" width="1.44140625" customWidth="1"/>
    <col min="15841" max="15842" width="4.33203125" customWidth="1"/>
    <col min="15843" max="15843" width="1.44140625" customWidth="1"/>
    <col min="15844" max="15845" width="4.33203125" customWidth="1"/>
    <col min="15846" max="15846" width="1.44140625" customWidth="1"/>
    <col min="15847" max="15848" width="4.33203125" customWidth="1"/>
    <col min="15849" max="15849" width="1.44140625" customWidth="1"/>
    <col min="15850" max="15850" width="4.33203125" customWidth="1"/>
    <col min="15851" max="15851" width="4.6640625" customWidth="1"/>
    <col min="15852" max="15852" width="1.44140625" customWidth="1"/>
    <col min="15853" max="15853" width="4.6640625" customWidth="1"/>
    <col min="15854" max="15854" width="6.6640625" bestFit="1" customWidth="1"/>
    <col min="16093" max="16093" width="4" customWidth="1"/>
    <col min="16094" max="16094" width="35.33203125" bestFit="1" customWidth="1"/>
    <col min="16095" max="16095" width="4.33203125" customWidth="1"/>
    <col min="16096" max="16096" width="1.44140625" customWidth="1"/>
    <col min="16097" max="16098" width="4.33203125" customWidth="1"/>
    <col min="16099" max="16099" width="1.44140625" customWidth="1"/>
    <col min="16100" max="16101" width="4.33203125" customWidth="1"/>
    <col min="16102" max="16102" width="1.44140625" customWidth="1"/>
    <col min="16103" max="16104" width="4.33203125" customWidth="1"/>
    <col min="16105" max="16105" width="1.44140625" customWidth="1"/>
    <col min="16106" max="16106" width="4.33203125" customWidth="1"/>
    <col min="16107" max="16107" width="4.6640625" customWidth="1"/>
    <col min="16108" max="16108" width="1.44140625" customWidth="1"/>
    <col min="16109" max="16109" width="4.6640625" customWidth="1"/>
    <col min="16110" max="16110" width="6.6640625" bestFit="1" customWidth="1"/>
  </cols>
  <sheetData>
    <row r="1" spans="1:20" ht="15" thickBot="1" x14ac:dyDescent="0.35"/>
    <row r="2" spans="1:20" ht="15" customHeight="1" x14ac:dyDescent="0.3">
      <c r="A2" s="297" t="str">
        <f>'Nasazení do skupin'!B2</f>
        <v>10. GALA MČR mladších žáků jednotlivci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4"/>
    </row>
    <row r="3" spans="1:20" ht="15.75" customHeight="1" thickBot="1" x14ac:dyDescent="0.35">
      <c r="A3" s="298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300"/>
    </row>
    <row r="4" spans="1:20" ht="32.25" customHeight="1" thickBot="1" x14ac:dyDescent="0.35">
      <c r="A4" s="301" t="s">
        <v>47</v>
      </c>
      <c r="B4" s="302"/>
      <c r="C4" s="371" t="str">
        <f>'Nasazení do skupin'!B3</f>
        <v>Žďár nad Sázavou 8.9.2018</v>
      </c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2"/>
      <c r="R4" s="373"/>
    </row>
    <row r="5" spans="1:20" ht="15" customHeight="1" x14ac:dyDescent="0.3">
      <c r="A5" s="303"/>
      <c r="B5" s="304"/>
      <c r="C5" s="297">
        <v>1</v>
      </c>
      <c r="D5" s="293"/>
      <c r="E5" s="294"/>
      <c r="F5" s="297">
        <v>2</v>
      </c>
      <c r="G5" s="293"/>
      <c r="H5" s="294"/>
      <c r="I5" s="297">
        <v>3</v>
      </c>
      <c r="J5" s="293"/>
      <c r="K5" s="294"/>
      <c r="L5" s="297">
        <v>4</v>
      </c>
      <c r="M5" s="293"/>
      <c r="N5" s="294"/>
      <c r="O5" s="310" t="s">
        <v>1</v>
      </c>
      <c r="P5" s="311"/>
      <c r="Q5" s="312"/>
      <c r="R5" s="56" t="s">
        <v>2</v>
      </c>
    </row>
    <row r="6" spans="1:20" ht="15.75" customHeight="1" thickBot="1" x14ac:dyDescent="0.35">
      <c r="A6" s="305"/>
      <c r="B6" s="306"/>
      <c r="C6" s="325"/>
      <c r="D6" s="295"/>
      <c r="E6" s="296"/>
      <c r="F6" s="298"/>
      <c r="G6" s="299"/>
      <c r="H6" s="300"/>
      <c r="I6" s="298"/>
      <c r="J6" s="299"/>
      <c r="K6" s="300"/>
      <c r="L6" s="298"/>
      <c r="M6" s="299"/>
      <c r="N6" s="300"/>
      <c r="O6" s="313" t="s">
        <v>3</v>
      </c>
      <c r="P6" s="314"/>
      <c r="Q6" s="315"/>
      <c r="R6" s="67" t="s">
        <v>4</v>
      </c>
    </row>
    <row r="7" spans="1:20" ht="15" customHeight="1" x14ac:dyDescent="0.3">
      <c r="A7" s="354">
        <v>1</v>
      </c>
      <c r="B7" s="253" t="str">
        <f>'Nasazení do skupin'!B25</f>
        <v>TJ Peklo nad Zdobnicí "A" - Koblic</v>
      </c>
      <c r="C7" s="269"/>
      <c r="D7" s="270"/>
      <c r="E7" s="271"/>
      <c r="F7" s="343">
        <f>O35</f>
        <v>2</v>
      </c>
      <c r="G7" s="343" t="s">
        <v>5</v>
      </c>
      <c r="H7" s="334">
        <f>Q35</f>
        <v>0</v>
      </c>
      <c r="I7" s="342">
        <f>Q29</f>
        <v>2</v>
      </c>
      <c r="J7" s="343" t="s">
        <v>5</v>
      </c>
      <c r="K7" s="334">
        <f>O29</f>
        <v>0</v>
      </c>
      <c r="L7" s="342">
        <f>O25</f>
        <v>1</v>
      </c>
      <c r="M7" s="343" t="s">
        <v>5</v>
      </c>
      <c r="N7" s="334">
        <f>Q25</f>
        <v>2</v>
      </c>
      <c r="O7" s="346">
        <f>F7+I7+L7</f>
        <v>5</v>
      </c>
      <c r="P7" s="348" t="s">
        <v>5</v>
      </c>
      <c r="Q7" s="350">
        <f>H7+K7+N7</f>
        <v>2</v>
      </c>
      <c r="R7" s="352">
        <v>4</v>
      </c>
      <c r="T7" s="189">
        <v>0.12638888888888888</v>
      </c>
    </row>
    <row r="8" spans="1:20" ht="15.75" customHeight="1" thickBot="1" x14ac:dyDescent="0.35">
      <c r="A8" s="355"/>
      <c r="B8" s="254"/>
      <c r="C8" s="272"/>
      <c r="D8" s="273"/>
      <c r="E8" s="274"/>
      <c r="F8" s="333"/>
      <c r="G8" s="333"/>
      <c r="H8" s="335"/>
      <c r="I8" s="331"/>
      <c r="J8" s="333"/>
      <c r="K8" s="335"/>
      <c r="L8" s="331"/>
      <c r="M8" s="333"/>
      <c r="N8" s="335"/>
      <c r="O8" s="347"/>
      <c r="P8" s="349"/>
      <c r="Q8" s="351"/>
      <c r="R8" s="353"/>
    </row>
    <row r="9" spans="1:20" ht="15" customHeight="1" x14ac:dyDescent="0.3">
      <c r="A9" s="355"/>
      <c r="B9" s="254"/>
      <c r="C9" s="272"/>
      <c r="D9" s="273"/>
      <c r="E9" s="274"/>
      <c r="F9" s="336">
        <f>O36</f>
        <v>20</v>
      </c>
      <c r="G9" s="336" t="s">
        <v>5</v>
      </c>
      <c r="H9" s="337">
        <f>Q36</f>
        <v>15</v>
      </c>
      <c r="I9" s="338">
        <f>Q30</f>
        <v>20</v>
      </c>
      <c r="J9" s="336" t="s">
        <v>5</v>
      </c>
      <c r="K9" s="337">
        <f>O30</f>
        <v>13</v>
      </c>
      <c r="L9" s="338">
        <f>O26</f>
        <v>25</v>
      </c>
      <c r="M9" s="336" t="s">
        <v>5</v>
      </c>
      <c r="N9" s="337">
        <f>Q26</f>
        <v>24</v>
      </c>
      <c r="O9" s="344">
        <f>F9+I9+L9</f>
        <v>65</v>
      </c>
      <c r="P9" s="359" t="s">
        <v>5</v>
      </c>
      <c r="Q9" s="361">
        <f>H9+K9+N9</f>
        <v>52</v>
      </c>
      <c r="R9" s="357">
        <v>1</v>
      </c>
    </row>
    <row r="10" spans="1:20" ht="15.75" customHeight="1" thickBot="1" x14ac:dyDescent="0.35">
      <c r="A10" s="356"/>
      <c r="B10" s="255"/>
      <c r="C10" s="275"/>
      <c r="D10" s="276"/>
      <c r="E10" s="277"/>
      <c r="F10" s="336"/>
      <c r="G10" s="336"/>
      <c r="H10" s="337"/>
      <c r="I10" s="339"/>
      <c r="J10" s="340"/>
      <c r="K10" s="341"/>
      <c r="L10" s="339"/>
      <c r="M10" s="340"/>
      <c r="N10" s="341"/>
      <c r="O10" s="345"/>
      <c r="P10" s="360"/>
      <c r="Q10" s="362"/>
      <c r="R10" s="358"/>
    </row>
    <row r="11" spans="1:20" ht="15" customHeight="1" x14ac:dyDescent="0.3">
      <c r="A11" s="354">
        <v>2</v>
      </c>
      <c r="B11" s="253" t="str">
        <f>'Nasazení do skupin'!B26</f>
        <v>T.J. SOKOL Holice "A" - Machatý</v>
      </c>
      <c r="C11" s="330">
        <f>H7</f>
        <v>0</v>
      </c>
      <c r="D11" s="332" t="s">
        <v>5</v>
      </c>
      <c r="E11" s="332">
        <f>F7</f>
        <v>2</v>
      </c>
      <c r="F11" s="256" t="s">
        <v>54</v>
      </c>
      <c r="G11" s="257"/>
      <c r="H11" s="258"/>
      <c r="I11" s="343">
        <f>O27</f>
        <v>2</v>
      </c>
      <c r="J11" s="343" t="s">
        <v>5</v>
      </c>
      <c r="K11" s="334">
        <f>Q27</f>
        <v>0</v>
      </c>
      <c r="L11" s="342">
        <f>O31</f>
        <v>2</v>
      </c>
      <c r="M11" s="343" t="s">
        <v>5</v>
      </c>
      <c r="N11" s="334">
        <f>Q31</f>
        <v>0</v>
      </c>
      <c r="O11" s="346">
        <f>C11+I11+L11</f>
        <v>4</v>
      </c>
      <c r="P11" s="348" t="s">
        <v>5</v>
      </c>
      <c r="Q11" s="350">
        <f>E11+K11+N11</f>
        <v>2</v>
      </c>
      <c r="R11" s="352">
        <v>4</v>
      </c>
      <c r="T11" s="189">
        <v>8.4722222222222213E-2</v>
      </c>
    </row>
    <row r="12" spans="1:20" ht="15.75" customHeight="1" thickBot="1" x14ac:dyDescent="0.35">
      <c r="A12" s="355"/>
      <c r="B12" s="254"/>
      <c r="C12" s="331"/>
      <c r="D12" s="333"/>
      <c r="E12" s="333"/>
      <c r="F12" s="259"/>
      <c r="G12" s="260"/>
      <c r="H12" s="261"/>
      <c r="I12" s="333"/>
      <c r="J12" s="333"/>
      <c r="K12" s="335"/>
      <c r="L12" s="331"/>
      <c r="M12" s="333"/>
      <c r="N12" s="335"/>
      <c r="O12" s="347"/>
      <c r="P12" s="349"/>
      <c r="Q12" s="351"/>
      <c r="R12" s="353"/>
    </row>
    <row r="13" spans="1:20" ht="15" customHeight="1" x14ac:dyDescent="0.3">
      <c r="A13" s="355"/>
      <c r="B13" s="254"/>
      <c r="C13" s="338">
        <f>H9</f>
        <v>15</v>
      </c>
      <c r="D13" s="336" t="s">
        <v>5</v>
      </c>
      <c r="E13" s="336">
        <f>F9</f>
        <v>20</v>
      </c>
      <c r="F13" s="259"/>
      <c r="G13" s="260"/>
      <c r="H13" s="261"/>
      <c r="I13" s="336">
        <f>O28</f>
        <v>20</v>
      </c>
      <c r="J13" s="336" t="s">
        <v>5</v>
      </c>
      <c r="K13" s="337">
        <f>Q28</f>
        <v>10</v>
      </c>
      <c r="L13" s="338">
        <f>O32</f>
        <v>20</v>
      </c>
      <c r="M13" s="336" t="s">
        <v>5</v>
      </c>
      <c r="N13" s="337">
        <f>Q32</f>
        <v>11</v>
      </c>
      <c r="O13" s="344">
        <f>C13+I13+L13</f>
        <v>55</v>
      </c>
      <c r="P13" s="359" t="s">
        <v>5</v>
      </c>
      <c r="Q13" s="361">
        <f>E13+K13+N13</f>
        <v>41</v>
      </c>
      <c r="R13" s="374">
        <v>2</v>
      </c>
    </row>
    <row r="14" spans="1:20" ht="15.75" customHeight="1" thickBot="1" x14ac:dyDescent="0.35">
      <c r="A14" s="356"/>
      <c r="B14" s="255"/>
      <c r="C14" s="339"/>
      <c r="D14" s="340"/>
      <c r="E14" s="340"/>
      <c r="F14" s="262"/>
      <c r="G14" s="263"/>
      <c r="H14" s="264"/>
      <c r="I14" s="336"/>
      <c r="J14" s="336"/>
      <c r="K14" s="337"/>
      <c r="L14" s="339"/>
      <c r="M14" s="340"/>
      <c r="N14" s="341"/>
      <c r="O14" s="345"/>
      <c r="P14" s="360"/>
      <c r="Q14" s="362"/>
      <c r="R14" s="375"/>
    </row>
    <row r="15" spans="1:20" ht="15" customHeight="1" x14ac:dyDescent="0.3">
      <c r="A15" s="354">
        <v>3</v>
      </c>
      <c r="B15" s="253" t="str">
        <f>'Nasazení do skupin'!B27</f>
        <v>UNITOP SKP Žďár nad Sázavou "B" - Zapletal</v>
      </c>
      <c r="C15" s="342">
        <f>K7</f>
        <v>0</v>
      </c>
      <c r="D15" s="343" t="s">
        <v>5</v>
      </c>
      <c r="E15" s="334">
        <f>I7</f>
        <v>2</v>
      </c>
      <c r="F15" s="330">
        <f>K11</f>
        <v>0</v>
      </c>
      <c r="G15" s="332" t="s">
        <v>5</v>
      </c>
      <c r="H15" s="332">
        <f>I11</f>
        <v>2</v>
      </c>
      <c r="I15" s="376"/>
      <c r="J15" s="377"/>
      <c r="K15" s="378"/>
      <c r="L15" s="385">
        <f>Q33</f>
        <v>1</v>
      </c>
      <c r="M15" s="385" t="s">
        <v>5</v>
      </c>
      <c r="N15" s="387">
        <f>O33</f>
        <v>2</v>
      </c>
      <c r="O15" s="346">
        <f>C15+F15+L15</f>
        <v>1</v>
      </c>
      <c r="P15" s="348" t="s">
        <v>5</v>
      </c>
      <c r="Q15" s="350">
        <f>E15+H15+N15</f>
        <v>6</v>
      </c>
      <c r="R15" s="352">
        <v>0</v>
      </c>
    </row>
    <row r="16" spans="1:20" ht="15.75" customHeight="1" thickBot="1" x14ac:dyDescent="0.35">
      <c r="A16" s="355"/>
      <c r="B16" s="254"/>
      <c r="C16" s="331"/>
      <c r="D16" s="333"/>
      <c r="E16" s="335"/>
      <c r="F16" s="331"/>
      <c r="G16" s="333"/>
      <c r="H16" s="333"/>
      <c r="I16" s="379"/>
      <c r="J16" s="380"/>
      <c r="K16" s="381"/>
      <c r="L16" s="386"/>
      <c r="M16" s="386"/>
      <c r="N16" s="388"/>
      <c r="O16" s="347"/>
      <c r="P16" s="349"/>
      <c r="Q16" s="351"/>
      <c r="R16" s="353"/>
    </row>
    <row r="17" spans="1:20" ht="15" customHeight="1" x14ac:dyDescent="0.3">
      <c r="A17" s="355"/>
      <c r="B17" s="254"/>
      <c r="C17" s="338">
        <f>K9</f>
        <v>13</v>
      </c>
      <c r="D17" s="336" t="s">
        <v>5</v>
      </c>
      <c r="E17" s="337">
        <f>I9</f>
        <v>20</v>
      </c>
      <c r="F17" s="338">
        <f>K13</f>
        <v>10</v>
      </c>
      <c r="G17" s="336" t="s">
        <v>5</v>
      </c>
      <c r="H17" s="336">
        <f>I13</f>
        <v>20</v>
      </c>
      <c r="I17" s="379"/>
      <c r="J17" s="380"/>
      <c r="K17" s="381"/>
      <c r="L17" s="326">
        <f>Q34</f>
        <v>27</v>
      </c>
      <c r="M17" s="326" t="s">
        <v>5</v>
      </c>
      <c r="N17" s="328">
        <f>O34</f>
        <v>28</v>
      </c>
      <c r="O17" s="344">
        <f>C17+F17+L17</f>
        <v>50</v>
      </c>
      <c r="P17" s="359" t="s">
        <v>5</v>
      </c>
      <c r="Q17" s="361">
        <f>E17+H17+N17</f>
        <v>68</v>
      </c>
      <c r="R17" s="374">
        <v>4</v>
      </c>
    </row>
    <row r="18" spans="1:20" ht="15.75" customHeight="1" thickBot="1" x14ac:dyDescent="0.35">
      <c r="A18" s="356"/>
      <c r="B18" s="255"/>
      <c r="C18" s="339"/>
      <c r="D18" s="340"/>
      <c r="E18" s="341"/>
      <c r="F18" s="339"/>
      <c r="G18" s="340"/>
      <c r="H18" s="340"/>
      <c r="I18" s="382"/>
      <c r="J18" s="383"/>
      <c r="K18" s="384"/>
      <c r="L18" s="327"/>
      <c r="M18" s="327"/>
      <c r="N18" s="329"/>
      <c r="O18" s="345"/>
      <c r="P18" s="360"/>
      <c r="Q18" s="362"/>
      <c r="R18" s="375"/>
    </row>
    <row r="19" spans="1:20" ht="15" customHeight="1" x14ac:dyDescent="0.3">
      <c r="A19" s="354">
        <v>4</v>
      </c>
      <c r="B19" s="253" t="str">
        <f>'Nasazení do skupin'!B28</f>
        <v>TJ SLAVOJ Český Brod "C" - Blažek</v>
      </c>
      <c r="C19" s="342">
        <f>N7</f>
        <v>2</v>
      </c>
      <c r="D19" s="343" t="s">
        <v>5</v>
      </c>
      <c r="E19" s="334">
        <f>L7</f>
        <v>1</v>
      </c>
      <c r="F19" s="342">
        <f>N11</f>
        <v>0</v>
      </c>
      <c r="G19" s="343" t="s">
        <v>5</v>
      </c>
      <c r="H19" s="334">
        <f>L11</f>
        <v>2</v>
      </c>
      <c r="I19" s="330">
        <f>N15</f>
        <v>2</v>
      </c>
      <c r="J19" s="332" t="s">
        <v>5</v>
      </c>
      <c r="K19" s="332">
        <f>L15</f>
        <v>1</v>
      </c>
      <c r="L19" s="278">
        <v>2018</v>
      </c>
      <c r="M19" s="394"/>
      <c r="N19" s="395"/>
      <c r="O19" s="348">
        <f>C19+F19+I19</f>
        <v>4</v>
      </c>
      <c r="P19" s="348" t="s">
        <v>5</v>
      </c>
      <c r="Q19" s="350">
        <f>E19+H19+K19</f>
        <v>4</v>
      </c>
      <c r="R19" s="352">
        <v>4</v>
      </c>
      <c r="T19" s="189">
        <v>8.5416666666666655E-2</v>
      </c>
    </row>
    <row r="20" spans="1:20" ht="15.75" customHeight="1" thickBot="1" x14ac:dyDescent="0.35">
      <c r="A20" s="355"/>
      <c r="B20" s="254"/>
      <c r="C20" s="331"/>
      <c r="D20" s="333"/>
      <c r="E20" s="335"/>
      <c r="F20" s="331"/>
      <c r="G20" s="333"/>
      <c r="H20" s="335"/>
      <c r="I20" s="331"/>
      <c r="J20" s="333"/>
      <c r="K20" s="333"/>
      <c r="L20" s="396"/>
      <c r="M20" s="397"/>
      <c r="N20" s="398"/>
      <c r="O20" s="349"/>
      <c r="P20" s="349"/>
      <c r="Q20" s="351"/>
      <c r="R20" s="353"/>
    </row>
    <row r="21" spans="1:20" ht="15" customHeight="1" x14ac:dyDescent="0.3">
      <c r="A21" s="355"/>
      <c r="B21" s="254"/>
      <c r="C21" s="338">
        <f>N9</f>
        <v>24</v>
      </c>
      <c r="D21" s="336" t="s">
        <v>5</v>
      </c>
      <c r="E21" s="337">
        <f>L9</f>
        <v>25</v>
      </c>
      <c r="F21" s="338">
        <f>N13</f>
        <v>11</v>
      </c>
      <c r="G21" s="336" t="s">
        <v>5</v>
      </c>
      <c r="H21" s="337">
        <f>L13</f>
        <v>20</v>
      </c>
      <c r="I21" s="338">
        <f>N17</f>
        <v>28</v>
      </c>
      <c r="J21" s="336" t="s">
        <v>5</v>
      </c>
      <c r="K21" s="336">
        <f>L17</f>
        <v>27</v>
      </c>
      <c r="L21" s="396"/>
      <c r="M21" s="397"/>
      <c r="N21" s="398"/>
      <c r="O21" s="390">
        <f>C21+F21+I21</f>
        <v>63</v>
      </c>
      <c r="P21" s="359" t="s">
        <v>5</v>
      </c>
      <c r="Q21" s="361">
        <f>E21+H21+K21</f>
        <v>72</v>
      </c>
      <c r="R21" s="374">
        <v>3</v>
      </c>
    </row>
    <row r="22" spans="1:20" ht="15.75" customHeight="1" thickBot="1" x14ac:dyDescent="0.35">
      <c r="A22" s="356"/>
      <c r="B22" s="255"/>
      <c r="C22" s="339"/>
      <c r="D22" s="340"/>
      <c r="E22" s="341"/>
      <c r="F22" s="339"/>
      <c r="G22" s="340"/>
      <c r="H22" s="341"/>
      <c r="I22" s="339"/>
      <c r="J22" s="340"/>
      <c r="K22" s="340"/>
      <c r="L22" s="399"/>
      <c r="M22" s="400"/>
      <c r="N22" s="401"/>
      <c r="O22" s="391"/>
      <c r="P22" s="360"/>
      <c r="Q22" s="362"/>
      <c r="R22" s="375"/>
    </row>
    <row r="24" spans="1:20" ht="24.9" customHeight="1" x14ac:dyDescent="0.4">
      <c r="A24" s="392" t="s">
        <v>24</v>
      </c>
      <c r="B24" s="392"/>
      <c r="C24" s="392"/>
      <c r="D24" s="392"/>
      <c r="E24" s="392"/>
      <c r="F24" s="392"/>
      <c r="G24" s="392"/>
      <c r="H24" s="392"/>
      <c r="I24" s="392"/>
      <c r="J24" s="392"/>
      <c r="K24" s="392"/>
      <c r="L24" s="392"/>
      <c r="M24" s="392"/>
      <c r="N24" s="392"/>
      <c r="O24" s="392"/>
      <c r="P24" s="392"/>
      <c r="Q24" s="392"/>
      <c r="R24" s="392"/>
    </row>
    <row r="25" spans="1:20" ht="15" customHeight="1" x14ac:dyDescent="0.3">
      <c r="A25" s="393">
        <v>1</v>
      </c>
      <c r="B25" s="389" t="str">
        <f>B7</f>
        <v>TJ Peklo nad Zdobnicí "A" - Koblic</v>
      </c>
      <c r="C25" s="389"/>
      <c r="D25" s="389" t="s">
        <v>5</v>
      </c>
      <c r="E25" s="389" t="str">
        <f>B19</f>
        <v>TJ SLAVOJ Český Brod "C" - Blažek</v>
      </c>
      <c r="F25" s="389"/>
      <c r="G25" s="389"/>
      <c r="H25" s="389"/>
      <c r="I25" s="389"/>
      <c r="J25" s="389"/>
      <c r="K25" s="389"/>
      <c r="L25" s="389"/>
      <c r="M25" s="389"/>
      <c r="N25" s="389"/>
      <c r="O25" s="54">
        <v>1</v>
      </c>
      <c r="P25" s="55" t="s">
        <v>5</v>
      </c>
      <c r="Q25" s="55">
        <v>2</v>
      </c>
      <c r="R25" s="9" t="s">
        <v>23</v>
      </c>
      <c r="S25" s="6"/>
    </row>
    <row r="26" spans="1:20" ht="15" customHeight="1" x14ac:dyDescent="0.3">
      <c r="A26" s="393"/>
      <c r="B26" s="389"/>
      <c r="C26" s="389"/>
      <c r="D26" s="389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53">
        <v>25</v>
      </c>
      <c r="P26" s="55" t="s">
        <v>5</v>
      </c>
      <c r="Q26" s="41">
        <v>24</v>
      </c>
      <c r="R26" s="9" t="s">
        <v>22</v>
      </c>
      <c r="S26" s="6"/>
    </row>
    <row r="27" spans="1:20" ht="15" customHeight="1" x14ac:dyDescent="0.3">
      <c r="A27" s="393">
        <v>2</v>
      </c>
      <c r="B27" s="389" t="str">
        <f>B11</f>
        <v>T.J. SOKOL Holice "A" - Machatý</v>
      </c>
      <c r="C27" s="389"/>
      <c r="D27" s="389" t="s">
        <v>5</v>
      </c>
      <c r="E27" s="389" t="str">
        <f>B15</f>
        <v>UNITOP SKP Žďár nad Sázavou "B" - Zapletal</v>
      </c>
      <c r="F27" s="389"/>
      <c r="G27" s="389"/>
      <c r="H27" s="389"/>
      <c r="I27" s="389"/>
      <c r="J27" s="389"/>
      <c r="K27" s="389"/>
      <c r="L27" s="389"/>
      <c r="M27" s="389"/>
      <c r="N27" s="389"/>
      <c r="O27" s="54">
        <v>2</v>
      </c>
      <c r="P27" s="55" t="s">
        <v>5</v>
      </c>
      <c r="Q27" s="55">
        <v>0</v>
      </c>
      <c r="R27" s="9" t="s">
        <v>23</v>
      </c>
    </row>
    <row r="28" spans="1:20" ht="15" customHeight="1" x14ac:dyDescent="0.3">
      <c r="A28" s="393"/>
      <c r="B28" s="389"/>
      <c r="C28" s="389"/>
      <c r="D28" s="389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53">
        <v>20</v>
      </c>
      <c r="P28" s="55" t="s">
        <v>5</v>
      </c>
      <c r="Q28" s="41">
        <v>10</v>
      </c>
      <c r="R28" s="9" t="s">
        <v>22</v>
      </c>
    </row>
    <row r="29" spans="1:20" ht="13.2" customHeight="1" x14ac:dyDescent="0.3">
      <c r="A29" s="393">
        <v>3</v>
      </c>
      <c r="B29" s="389" t="str">
        <f>B15</f>
        <v>UNITOP SKP Žďár nad Sázavou "B" - Zapletal</v>
      </c>
      <c r="C29" s="389"/>
      <c r="D29" s="389" t="s">
        <v>5</v>
      </c>
      <c r="E29" s="389" t="str">
        <f>B7</f>
        <v>TJ Peklo nad Zdobnicí "A" - Koblic</v>
      </c>
      <c r="F29" s="389"/>
      <c r="G29" s="389"/>
      <c r="H29" s="389"/>
      <c r="I29" s="389"/>
      <c r="J29" s="389"/>
      <c r="K29" s="389"/>
      <c r="L29" s="389"/>
      <c r="M29" s="389"/>
      <c r="N29" s="389"/>
      <c r="O29" s="54">
        <v>0</v>
      </c>
      <c r="P29" s="55" t="s">
        <v>5</v>
      </c>
      <c r="Q29" s="55">
        <v>2</v>
      </c>
      <c r="R29" s="9" t="s">
        <v>23</v>
      </c>
    </row>
    <row r="30" spans="1:20" ht="13.2" customHeight="1" x14ac:dyDescent="0.3">
      <c r="A30" s="393"/>
      <c r="B30" s="389"/>
      <c r="C30" s="389"/>
      <c r="D30" s="389"/>
      <c r="E30" s="389"/>
      <c r="F30" s="389"/>
      <c r="G30" s="389"/>
      <c r="H30" s="389"/>
      <c r="I30" s="389"/>
      <c r="J30" s="389"/>
      <c r="K30" s="389"/>
      <c r="L30" s="389"/>
      <c r="M30" s="389"/>
      <c r="N30" s="389"/>
      <c r="O30" s="53">
        <v>13</v>
      </c>
      <c r="P30" s="55" t="s">
        <v>5</v>
      </c>
      <c r="Q30" s="41">
        <v>20</v>
      </c>
      <c r="R30" s="9" t="s">
        <v>22</v>
      </c>
    </row>
    <row r="31" spans="1:20" ht="15" customHeight="1" x14ac:dyDescent="0.3">
      <c r="A31" s="393">
        <v>4</v>
      </c>
      <c r="B31" s="389" t="str">
        <f>B11</f>
        <v>T.J. SOKOL Holice "A" - Machatý</v>
      </c>
      <c r="C31" s="389"/>
      <c r="D31" s="389" t="s">
        <v>5</v>
      </c>
      <c r="E31" s="389" t="str">
        <f>B19</f>
        <v>TJ SLAVOJ Český Brod "C" - Blažek</v>
      </c>
      <c r="F31" s="389"/>
      <c r="G31" s="389"/>
      <c r="H31" s="389"/>
      <c r="I31" s="389"/>
      <c r="J31" s="389"/>
      <c r="K31" s="389"/>
      <c r="L31" s="389"/>
      <c r="M31" s="389"/>
      <c r="N31" s="389"/>
      <c r="O31" s="54">
        <v>2</v>
      </c>
      <c r="P31" s="55" t="s">
        <v>5</v>
      </c>
      <c r="Q31" s="55">
        <v>0</v>
      </c>
      <c r="R31" s="9" t="s">
        <v>23</v>
      </c>
    </row>
    <row r="32" spans="1:20" ht="15.75" customHeight="1" x14ac:dyDescent="0.3">
      <c r="A32" s="393"/>
      <c r="B32" s="389"/>
      <c r="C32" s="389"/>
      <c r="D32" s="389"/>
      <c r="E32" s="389"/>
      <c r="F32" s="389"/>
      <c r="G32" s="389"/>
      <c r="H32" s="389"/>
      <c r="I32" s="389"/>
      <c r="J32" s="389"/>
      <c r="K32" s="389"/>
      <c r="L32" s="389"/>
      <c r="M32" s="389"/>
      <c r="N32" s="389"/>
      <c r="O32" s="53">
        <v>20</v>
      </c>
      <c r="P32" s="55" t="s">
        <v>5</v>
      </c>
      <c r="Q32" s="41">
        <v>11</v>
      </c>
      <c r="R32" s="9" t="s">
        <v>22</v>
      </c>
    </row>
    <row r="33" spans="1:18" ht="15" customHeight="1" x14ac:dyDescent="0.3">
      <c r="A33" s="393">
        <v>5</v>
      </c>
      <c r="B33" s="389" t="str">
        <f>B19</f>
        <v>TJ SLAVOJ Český Brod "C" - Blažek</v>
      </c>
      <c r="C33" s="389"/>
      <c r="D33" s="389" t="s">
        <v>5</v>
      </c>
      <c r="E33" s="389" t="str">
        <f>B15</f>
        <v>UNITOP SKP Žďár nad Sázavou "B" - Zapletal</v>
      </c>
      <c r="F33" s="389"/>
      <c r="G33" s="389"/>
      <c r="H33" s="389"/>
      <c r="I33" s="389"/>
      <c r="J33" s="389"/>
      <c r="K33" s="389"/>
      <c r="L33" s="389"/>
      <c r="M33" s="389"/>
      <c r="N33" s="389"/>
      <c r="O33" s="54">
        <v>2</v>
      </c>
      <c r="P33" s="55" t="s">
        <v>5</v>
      </c>
      <c r="Q33" s="55">
        <v>1</v>
      </c>
      <c r="R33" s="9" t="s">
        <v>23</v>
      </c>
    </row>
    <row r="34" spans="1:18" ht="15" customHeight="1" x14ac:dyDescent="0.3">
      <c r="A34" s="393"/>
      <c r="B34" s="389"/>
      <c r="C34" s="389"/>
      <c r="D34" s="389"/>
      <c r="E34" s="389"/>
      <c r="F34" s="389"/>
      <c r="G34" s="389"/>
      <c r="H34" s="389"/>
      <c r="I34" s="389"/>
      <c r="J34" s="389"/>
      <c r="K34" s="389"/>
      <c r="L34" s="389"/>
      <c r="M34" s="389"/>
      <c r="N34" s="389"/>
      <c r="O34" s="53">
        <v>28</v>
      </c>
      <c r="P34" s="55" t="s">
        <v>5</v>
      </c>
      <c r="Q34" s="41">
        <v>27</v>
      </c>
      <c r="R34" s="9" t="s">
        <v>22</v>
      </c>
    </row>
    <row r="35" spans="1:18" ht="15" customHeight="1" x14ac:dyDescent="0.3">
      <c r="A35" s="393">
        <v>6</v>
      </c>
      <c r="B35" s="389" t="str">
        <f>B7</f>
        <v>TJ Peklo nad Zdobnicí "A" - Koblic</v>
      </c>
      <c r="C35" s="389"/>
      <c r="D35" s="389" t="s">
        <v>5</v>
      </c>
      <c r="E35" s="389" t="str">
        <f>B11</f>
        <v>T.J. SOKOL Holice "A" - Machatý</v>
      </c>
      <c r="F35" s="389"/>
      <c r="G35" s="389"/>
      <c r="H35" s="389"/>
      <c r="I35" s="389"/>
      <c r="J35" s="389"/>
      <c r="K35" s="389"/>
      <c r="L35" s="389"/>
      <c r="M35" s="389"/>
      <c r="N35" s="389"/>
      <c r="O35" s="54">
        <v>2</v>
      </c>
      <c r="P35" s="55" t="s">
        <v>5</v>
      </c>
      <c r="Q35" s="55">
        <v>0</v>
      </c>
      <c r="R35" s="9" t="s">
        <v>23</v>
      </c>
    </row>
    <row r="36" spans="1:18" ht="15" customHeight="1" x14ac:dyDescent="0.3">
      <c r="A36" s="393"/>
      <c r="B36" s="389"/>
      <c r="C36" s="389"/>
      <c r="D36" s="389"/>
      <c r="E36" s="389"/>
      <c r="F36" s="389"/>
      <c r="G36" s="389"/>
      <c r="H36" s="389"/>
      <c r="I36" s="389"/>
      <c r="J36" s="389"/>
      <c r="K36" s="389"/>
      <c r="L36" s="389"/>
      <c r="M36" s="389"/>
      <c r="N36" s="389"/>
      <c r="O36" s="53">
        <v>20</v>
      </c>
      <c r="P36" s="55" t="s">
        <v>5</v>
      </c>
      <c r="Q36" s="41">
        <v>15</v>
      </c>
      <c r="R36" s="9" t="s">
        <v>22</v>
      </c>
    </row>
    <row r="37" spans="1:18" x14ac:dyDescent="0.3">
      <c r="P37" s="239"/>
      <c r="Q37" s="239"/>
      <c r="R37" s="45"/>
    </row>
    <row r="44" spans="1:18" ht="15" customHeight="1" x14ac:dyDescent="0.3"/>
    <row r="50" ht="14.4" customHeight="1" x14ac:dyDescent="0.3"/>
    <row r="51" ht="14.4" customHeight="1" x14ac:dyDescent="0.3"/>
    <row r="53" ht="14.4" customHeight="1" x14ac:dyDescent="0.3"/>
    <row r="54" ht="14.4" customHeight="1" x14ac:dyDescent="0.3"/>
    <row r="62" ht="15" customHeight="1" x14ac:dyDescent="0.3"/>
    <row r="67" ht="14.4" customHeight="1" x14ac:dyDescent="0.3"/>
    <row r="68" ht="14.4" customHeight="1" x14ac:dyDescent="0.3"/>
    <row r="80" ht="15" customHeight="1" x14ac:dyDescent="0.3"/>
    <row r="85" ht="14.4" customHeight="1" x14ac:dyDescent="0.3"/>
    <row r="86" ht="14.4" customHeight="1" x14ac:dyDescent="0.3"/>
    <row r="98" ht="15" customHeight="1" x14ac:dyDescent="0.3"/>
    <row r="103" ht="14.4" customHeight="1" x14ac:dyDescent="0.3"/>
    <row r="104" ht="14.4" customHeight="1" x14ac:dyDescent="0.3"/>
    <row r="121" ht="14.4" customHeight="1" x14ac:dyDescent="0.3"/>
    <row r="122" ht="14.4" customHeight="1" x14ac:dyDescent="0.3"/>
    <row r="139" ht="14.4" customHeight="1" x14ac:dyDescent="0.3"/>
    <row r="140" ht="14.4" customHeight="1" x14ac:dyDescent="0.3"/>
  </sheetData>
  <mergeCells count="151">
    <mergeCell ref="A2:R3"/>
    <mergeCell ref="A4:B6"/>
    <mergeCell ref="C4:R4"/>
    <mergeCell ref="C5:E6"/>
    <mergeCell ref="F5:H6"/>
    <mergeCell ref="I5:K6"/>
    <mergeCell ref="L5:N6"/>
    <mergeCell ref="O5:Q5"/>
    <mergeCell ref="O6:Q6"/>
    <mergeCell ref="A7:A10"/>
    <mergeCell ref="C7:E10"/>
    <mergeCell ref="F7:F8"/>
    <mergeCell ref="G7:G8"/>
    <mergeCell ref="H7:H8"/>
    <mergeCell ref="I7:I8"/>
    <mergeCell ref="F9:F10"/>
    <mergeCell ref="G9:G10"/>
    <mergeCell ref="H9:H10"/>
    <mergeCell ref="I9:I10"/>
    <mergeCell ref="B7:B10"/>
    <mergeCell ref="J9:J10"/>
    <mergeCell ref="K9:K10"/>
    <mergeCell ref="L9:L10"/>
    <mergeCell ref="J7:J8"/>
    <mergeCell ref="K7:K8"/>
    <mergeCell ref="L7:L8"/>
    <mergeCell ref="M9:M10"/>
    <mergeCell ref="N9:N10"/>
    <mergeCell ref="O9:O10"/>
    <mergeCell ref="R9:R10"/>
    <mergeCell ref="P7:P8"/>
    <mergeCell ref="Q7:Q8"/>
    <mergeCell ref="R7:R8"/>
    <mergeCell ref="M7:M8"/>
    <mergeCell ref="N7:N8"/>
    <mergeCell ref="O7:O8"/>
    <mergeCell ref="O11:O12"/>
    <mergeCell ref="P11:P12"/>
    <mergeCell ref="Q11:Q12"/>
    <mergeCell ref="R11:R12"/>
    <mergeCell ref="M11:M12"/>
    <mergeCell ref="N11:N12"/>
    <mergeCell ref="P9:P10"/>
    <mergeCell ref="Q9:Q10"/>
    <mergeCell ref="I11:I12"/>
    <mergeCell ref="J11:J12"/>
    <mergeCell ref="K11:K12"/>
    <mergeCell ref="C11:C12"/>
    <mergeCell ref="D11:D12"/>
    <mergeCell ref="E11:E12"/>
    <mergeCell ref="F11:H14"/>
    <mergeCell ref="A11:A14"/>
    <mergeCell ref="R15:R16"/>
    <mergeCell ref="L15:L16"/>
    <mergeCell ref="M15:M16"/>
    <mergeCell ref="N15:N16"/>
    <mergeCell ref="O15:O16"/>
    <mergeCell ref="P15:P16"/>
    <mergeCell ref="Q15:Q16"/>
    <mergeCell ref="R13:R14"/>
    <mergeCell ref="M13:M14"/>
    <mergeCell ref="H15:H16"/>
    <mergeCell ref="I15:K18"/>
    <mergeCell ref="P13:P14"/>
    <mergeCell ref="Q13:Q14"/>
    <mergeCell ref="L11:L12"/>
    <mergeCell ref="N13:N14"/>
    <mergeCell ref="O13:O14"/>
    <mergeCell ref="O17:O18"/>
    <mergeCell ref="A15:A18"/>
    <mergeCell ref="C15:C16"/>
    <mergeCell ref="C13:C14"/>
    <mergeCell ref="D13:D14"/>
    <mergeCell ref="D15:D16"/>
    <mergeCell ref="E15:E16"/>
    <mergeCell ref="P17:P18"/>
    <mergeCell ref="Q17:Q18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L13:L14"/>
    <mergeCell ref="B11:B14"/>
    <mergeCell ref="E13:E14"/>
    <mergeCell ref="I13:I14"/>
    <mergeCell ref="J13:J14"/>
    <mergeCell ref="K13:K14"/>
    <mergeCell ref="R17:R18"/>
    <mergeCell ref="A19:A22"/>
    <mergeCell ref="C19:C20"/>
    <mergeCell ref="D19:D20"/>
    <mergeCell ref="E19:E20"/>
    <mergeCell ref="F19:F20"/>
    <mergeCell ref="P21:P22"/>
    <mergeCell ref="Q21:Q22"/>
    <mergeCell ref="R21:R22"/>
    <mergeCell ref="B15:B18"/>
    <mergeCell ref="F15:F16"/>
    <mergeCell ref="O19:O20"/>
    <mergeCell ref="P19:P20"/>
    <mergeCell ref="Q19:Q20"/>
    <mergeCell ref="E21:E22"/>
    <mergeCell ref="F21:F22"/>
    <mergeCell ref="G21:G22"/>
    <mergeCell ref="H21:H22"/>
    <mergeCell ref="O21:O22"/>
    <mergeCell ref="G15:G16"/>
    <mergeCell ref="R19:R20"/>
    <mergeCell ref="C21:C22"/>
    <mergeCell ref="D21:D22"/>
    <mergeCell ref="J19:J20"/>
    <mergeCell ref="K19:K20"/>
    <mergeCell ref="G19:G20"/>
    <mergeCell ref="H19:H20"/>
    <mergeCell ref="I19:I20"/>
    <mergeCell ref="A27:A28"/>
    <mergeCell ref="B27:C28"/>
    <mergeCell ref="D27:D28"/>
    <mergeCell ref="E27:N28"/>
    <mergeCell ref="L19:N22"/>
    <mergeCell ref="I21:I22"/>
    <mergeCell ref="J21:J22"/>
    <mergeCell ref="K21:K22"/>
    <mergeCell ref="B19:B22"/>
    <mergeCell ref="A24:R24"/>
    <mergeCell ref="A29:A30"/>
    <mergeCell ref="B29:C30"/>
    <mergeCell ref="D29:D30"/>
    <mergeCell ref="E29:N30"/>
    <mergeCell ref="A25:A26"/>
    <mergeCell ref="B25:C26"/>
    <mergeCell ref="D25:D26"/>
    <mergeCell ref="E25:N26"/>
    <mergeCell ref="P37:Q37"/>
    <mergeCell ref="A31:A32"/>
    <mergeCell ref="B31:C32"/>
    <mergeCell ref="D31:D32"/>
    <mergeCell ref="E31:N32"/>
    <mergeCell ref="A33:A34"/>
    <mergeCell ref="B33:C34"/>
    <mergeCell ref="D33:D34"/>
    <mergeCell ref="E33:N34"/>
    <mergeCell ref="A35:A36"/>
    <mergeCell ref="B35:C36"/>
    <mergeCell ref="D35:D36"/>
    <mergeCell ref="E35:N36"/>
  </mergeCells>
  <pageMargins left="0.11811023622047245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B140"/>
  <sheetViews>
    <sheetView showGridLines="0" workbookViewId="0">
      <selection activeCell="W4" sqref="V4:W4"/>
    </sheetView>
  </sheetViews>
  <sheetFormatPr defaultRowHeight="14.4" x14ac:dyDescent="0.3"/>
  <cols>
    <col min="1" max="1" width="4" customWidth="1"/>
    <col min="2" max="2" width="35.33203125" bestFit="1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4" width="4.33203125" customWidth="1"/>
    <col min="15" max="15" width="4.109375" customWidth="1"/>
    <col min="16" max="16" width="1.44140625" customWidth="1"/>
    <col min="17" max="17" width="4.109375" customWidth="1"/>
    <col min="18" max="18" width="6.6640625" bestFit="1" customWidth="1"/>
    <col min="20" max="28" width="2.6640625" customWidth="1"/>
    <col min="29" max="29" width="3" bestFit="1" customWidth="1"/>
    <col min="30" max="40" width="2.6640625" customWidth="1"/>
    <col min="41" max="41" width="3" bestFit="1" customWidth="1"/>
    <col min="42" max="52" width="2.6640625" customWidth="1"/>
    <col min="53" max="53" width="3" bestFit="1" customWidth="1"/>
    <col min="54" max="54" width="2.6640625" customWidth="1"/>
    <col min="257" max="257" width="4" customWidth="1"/>
    <col min="258" max="258" width="35.33203125" bestFit="1" customWidth="1"/>
    <col min="259" max="259" width="4.33203125" customWidth="1"/>
    <col min="260" max="260" width="1.44140625" customWidth="1"/>
    <col min="261" max="262" width="4.33203125" customWidth="1"/>
    <col min="263" max="263" width="1.44140625" customWidth="1"/>
    <col min="264" max="265" width="4.33203125" customWidth="1"/>
    <col min="266" max="266" width="1.44140625" customWidth="1"/>
    <col min="267" max="268" width="4.33203125" customWidth="1"/>
    <col min="269" max="269" width="1.44140625" customWidth="1"/>
    <col min="270" max="270" width="4.33203125" customWidth="1"/>
    <col min="271" max="271" width="4.6640625" customWidth="1"/>
    <col min="272" max="272" width="1.44140625" customWidth="1"/>
    <col min="273" max="273" width="4.6640625" customWidth="1"/>
    <col min="274" max="274" width="6.6640625" bestFit="1" customWidth="1"/>
    <col min="513" max="513" width="4" customWidth="1"/>
    <col min="514" max="514" width="35.33203125" bestFit="1" customWidth="1"/>
    <col min="515" max="515" width="4.33203125" customWidth="1"/>
    <col min="516" max="516" width="1.44140625" customWidth="1"/>
    <col min="517" max="518" width="4.33203125" customWidth="1"/>
    <col min="519" max="519" width="1.44140625" customWidth="1"/>
    <col min="520" max="521" width="4.33203125" customWidth="1"/>
    <col min="522" max="522" width="1.44140625" customWidth="1"/>
    <col min="523" max="524" width="4.33203125" customWidth="1"/>
    <col min="525" max="525" width="1.44140625" customWidth="1"/>
    <col min="526" max="526" width="4.33203125" customWidth="1"/>
    <col min="527" max="527" width="4.6640625" customWidth="1"/>
    <col min="528" max="528" width="1.44140625" customWidth="1"/>
    <col min="529" max="529" width="4.6640625" customWidth="1"/>
    <col min="530" max="530" width="6.6640625" bestFit="1" customWidth="1"/>
    <col min="769" max="769" width="4" customWidth="1"/>
    <col min="770" max="770" width="35.33203125" bestFit="1" customWidth="1"/>
    <col min="771" max="771" width="4.33203125" customWidth="1"/>
    <col min="772" max="772" width="1.44140625" customWidth="1"/>
    <col min="773" max="774" width="4.33203125" customWidth="1"/>
    <col min="775" max="775" width="1.44140625" customWidth="1"/>
    <col min="776" max="777" width="4.33203125" customWidth="1"/>
    <col min="778" max="778" width="1.44140625" customWidth="1"/>
    <col min="779" max="780" width="4.33203125" customWidth="1"/>
    <col min="781" max="781" width="1.44140625" customWidth="1"/>
    <col min="782" max="782" width="4.33203125" customWidth="1"/>
    <col min="783" max="783" width="4.6640625" customWidth="1"/>
    <col min="784" max="784" width="1.44140625" customWidth="1"/>
    <col min="785" max="785" width="4.6640625" customWidth="1"/>
    <col min="786" max="786" width="6.6640625" bestFit="1" customWidth="1"/>
    <col min="1025" max="1025" width="4" customWidth="1"/>
    <col min="1026" max="1026" width="35.33203125" bestFit="1" customWidth="1"/>
    <col min="1027" max="1027" width="4.33203125" customWidth="1"/>
    <col min="1028" max="1028" width="1.44140625" customWidth="1"/>
    <col min="1029" max="1030" width="4.33203125" customWidth="1"/>
    <col min="1031" max="1031" width="1.44140625" customWidth="1"/>
    <col min="1032" max="1033" width="4.33203125" customWidth="1"/>
    <col min="1034" max="1034" width="1.44140625" customWidth="1"/>
    <col min="1035" max="1036" width="4.33203125" customWidth="1"/>
    <col min="1037" max="1037" width="1.44140625" customWidth="1"/>
    <col min="1038" max="1038" width="4.33203125" customWidth="1"/>
    <col min="1039" max="1039" width="4.6640625" customWidth="1"/>
    <col min="1040" max="1040" width="1.44140625" customWidth="1"/>
    <col min="1041" max="1041" width="4.6640625" customWidth="1"/>
    <col min="1042" max="1042" width="6.6640625" bestFit="1" customWidth="1"/>
    <col min="1281" max="1281" width="4" customWidth="1"/>
    <col min="1282" max="1282" width="35.33203125" bestFit="1" customWidth="1"/>
    <col min="1283" max="1283" width="4.33203125" customWidth="1"/>
    <col min="1284" max="1284" width="1.44140625" customWidth="1"/>
    <col min="1285" max="1286" width="4.33203125" customWidth="1"/>
    <col min="1287" max="1287" width="1.44140625" customWidth="1"/>
    <col min="1288" max="1289" width="4.33203125" customWidth="1"/>
    <col min="1290" max="1290" width="1.44140625" customWidth="1"/>
    <col min="1291" max="1292" width="4.33203125" customWidth="1"/>
    <col min="1293" max="1293" width="1.44140625" customWidth="1"/>
    <col min="1294" max="1294" width="4.33203125" customWidth="1"/>
    <col min="1295" max="1295" width="4.6640625" customWidth="1"/>
    <col min="1296" max="1296" width="1.44140625" customWidth="1"/>
    <col min="1297" max="1297" width="4.6640625" customWidth="1"/>
    <col min="1298" max="1298" width="6.6640625" bestFit="1" customWidth="1"/>
    <col min="1537" max="1537" width="4" customWidth="1"/>
    <col min="1538" max="1538" width="35.33203125" bestFit="1" customWidth="1"/>
    <col min="1539" max="1539" width="4.33203125" customWidth="1"/>
    <col min="1540" max="1540" width="1.44140625" customWidth="1"/>
    <col min="1541" max="1542" width="4.33203125" customWidth="1"/>
    <col min="1543" max="1543" width="1.44140625" customWidth="1"/>
    <col min="1544" max="1545" width="4.33203125" customWidth="1"/>
    <col min="1546" max="1546" width="1.44140625" customWidth="1"/>
    <col min="1547" max="1548" width="4.33203125" customWidth="1"/>
    <col min="1549" max="1549" width="1.44140625" customWidth="1"/>
    <col min="1550" max="1550" width="4.33203125" customWidth="1"/>
    <col min="1551" max="1551" width="4.6640625" customWidth="1"/>
    <col min="1552" max="1552" width="1.44140625" customWidth="1"/>
    <col min="1553" max="1553" width="4.6640625" customWidth="1"/>
    <col min="1554" max="1554" width="6.6640625" bestFit="1" customWidth="1"/>
    <col min="1793" max="1793" width="4" customWidth="1"/>
    <col min="1794" max="1794" width="35.33203125" bestFit="1" customWidth="1"/>
    <col min="1795" max="1795" width="4.33203125" customWidth="1"/>
    <col min="1796" max="1796" width="1.44140625" customWidth="1"/>
    <col min="1797" max="1798" width="4.33203125" customWidth="1"/>
    <col min="1799" max="1799" width="1.44140625" customWidth="1"/>
    <col min="1800" max="1801" width="4.33203125" customWidth="1"/>
    <col min="1802" max="1802" width="1.44140625" customWidth="1"/>
    <col min="1803" max="1804" width="4.33203125" customWidth="1"/>
    <col min="1805" max="1805" width="1.44140625" customWidth="1"/>
    <col min="1806" max="1806" width="4.33203125" customWidth="1"/>
    <col min="1807" max="1807" width="4.6640625" customWidth="1"/>
    <col min="1808" max="1808" width="1.44140625" customWidth="1"/>
    <col min="1809" max="1809" width="4.6640625" customWidth="1"/>
    <col min="1810" max="1810" width="6.6640625" bestFit="1" customWidth="1"/>
    <col min="2049" max="2049" width="4" customWidth="1"/>
    <col min="2050" max="2050" width="35.33203125" bestFit="1" customWidth="1"/>
    <col min="2051" max="2051" width="4.33203125" customWidth="1"/>
    <col min="2052" max="2052" width="1.44140625" customWidth="1"/>
    <col min="2053" max="2054" width="4.33203125" customWidth="1"/>
    <col min="2055" max="2055" width="1.44140625" customWidth="1"/>
    <col min="2056" max="2057" width="4.33203125" customWidth="1"/>
    <col min="2058" max="2058" width="1.44140625" customWidth="1"/>
    <col min="2059" max="2060" width="4.33203125" customWidth="1"/>
    <col min="2061" max="2061" width="1.44140625" customWidth="1"/>
    <col min="2062" max="2062" width="4.33203125" customWidth="1"/>
    <col min="2063" max="2063" width="4.6640625" customWidth="1"/>
    <col min="2064" max="2064" width="1.44140625" customWidth="1"/>
    <col min="2065" max="2065" width="4.6640625" customWidth="1"/>
    <col min="2066" max="2066" width="6.6640625" bestFit="1" customWidth="1"/>
    <col min="2305" max="2305" width="4" customWidth="1"/>
    <col min="2306" max="2306" width="35.33203125" bestFit="1" customWidth="1"/>
    <col min="2307" max="2307" width="4.33203125" customWidth="1"/>
    <col min="2308" max="2308" width="1.44140625" customWidth="1"/>
    <col min="2309" max="2310" width="4.33203125" customWidth="1"/>
    <col min="2311" max="2311" width="1.44140625" customWidth="1"/>
    <col min="2312" max="2313" width="4.33203125" customWidth="1"/>
    <col min="2314" max="2314" width="1.44140625" customWidth="1"/>
    <col min="2315" max="2316" width="4.33203125" customWidth="1"/>
    <col min="2317" max="2317" width="1.44140625" customWidth="1"/>
    <col min="2318" max="2318" width="4.33203125" customWidth="1"/>
    <col min="2319" max="2319" width="4.6640625" customWidth="1"/>
    <col min="2320" max="2320" width="1.44140625" customWidth="1"/>
    <col min="2321" max="2321" width="4.6640625" customWidth="1"/>
    <col min="2322" max="2322" width="6.6640625" bestFit="1" customWidth="1"/>
    <col min="2561" max="2561" width="4" customWidth="1"/>
    <col min="2562" max="2562" width="35.33203125" bestFit="1" customWidth="1"/>
    <col min="2563" max="2563" width="4.33203125" customWidth="1"/>
    <col min="2564" max="2564" width="1.44140625" customWidth="1"/>
    <col min="2565" max="2566" width="4.33203125" customWidth="1"/>
    <col min="2567" max="2567" width="1.44140625" customWidth="1"/>
    <col min="2568" max="2569" width="4.33203125" customWidth="1"/>
    <col min="2570" max="2570" width="1.44140625" customWidth="1"/>
    <col min="2571" max="2572" width="4.33203125" customWidth="1"/>
    <col min="2573" max="2573" width="1.44140625" customWidth="1"/>
    <col min="2574" max="2574" width="4.33203125" customWidth="1"/>
    <col min="2575" max="2575" width="4.6640625" customWidth="1"/>
    <col min="2576" max="2576" width="1.44140625" customWidth="1"/>
    <col min="2577" max="2577" width="4.6640625" customWidth="1"/>
    <col min="2578" max="2578" width="6.6640625" bestFit="1" customWidth="1"/>
    <col min="2817" max="2817" width="4" customWidth="1"/>
    <col min="2818" max="2818" width="35.33203125" bestFit="1" customWidth="1"/>
    <col min="2819" max="2819" width="4.33203125" customWidth="1"/>
    <col min="2820" max="2820" width="1.44140625" customWidth="1"/>
    <col min="2821" max="2822" width="4.33203125" customWidth="1"/>
    <col min="2823" max="2823" width="1.44140625" customWidth="1"/>
    <col min="2824" max="2825" width="4.33203125" customWidth="1"/>
    <col min="2826" max="2826" width="1.44140625" customWidth="1"/>
    <col min="2827" max="2828" width="4.33203125" customWidth="1"/>
    <col min="2829" max="2829" width="1.44140625" customWidth="1"/>
    <col min="2830" max="2830" width="4.33203125" customWidth="1"/>
    <col min="2831" max="2831" width="4.6640625" customWidth="1"/>
    <col min="2832" max="2832" width="1.44140625" customWidth="1"/>
    <col min="2833" max="2833" width="4.6640625" customWidth="1"/>
    <col min="2834" max="2834" width="6.6640625" bestFit="1" customWidth="1"/>
    <col min="3073" max="3073" width="4" customWidth="1"/>
    <col min="3074" max="3074" width="35.33203125" bestFit="1" customWidth="1"/>
    <col min="3075" max="3075" width="4.33203125" customWidth="1"/>
    <col min="3076" max="3076" width="1.44140625" customWidth="1"/>
    <col min="3077" max="3078" width="4.33203125" customWidth="1"/>
    <col min="3079" max="3079" width="1.44140625" customWidth="1"/>
    <col min="3080" max="3081" width="4.33203125" customWidth="1"/>
    <col min="3082" max="3082" width="1.44140625" customWidth="1"/>
    <col min="3083" max="3084" width="4.33203125" customWidth="1"/>
    <col min="3085" max="3085" width="1.44140625" customWidth="1"/>
    <col min="3086" max="3086" width="4.33203125" customWidth="1"/>
    <col min="3087" max="3087" width="4.6640625" customWidth="1"/>
    <col min="3088" max="3088" width="1.44140625" customWidth="1"/>
    <col min="3089" max="3089" width="4.6640625" customWidth="1"/>
    <col min="3090" max="3090" width="6.6640625" bestFit="1" customWidth="1"/>
    <col min="3329" max="3329" width="4" customWidth="1"/>
    <col min="3330" max="3330" width="35.33203125" bestFit="1" customWidth="1"/>
    <col min="3331" max="3331" width="4.33203125" customWidth="1"/>
    <col min="3332" max="3332" width="1.44140625" customWidth="1"/>
    <col min="3333" max="3334" width="4.33203125" customWidth="1"/>
    <col min="3335" max="3335" width="1.44140625" customWidth="1"/>
    <col min="3336" max="3337" width="4.33203125" customWidth="1"/>
    <col min="3338" max="3338" width="1.44140625" customWidth="1"/>
    <col min="3339" max="3340" width="4.33203125" customWidth="1"/>
    <col min="3341" max="3341" width="1.44140625" customWidth="1"/>
    <col min="3342" max="3342" width="4.33203125" customWidth="1"/>
    <col min="3343" max="3343" width="4.6640625" customWidth="1"/>
    <col min="3344" max="3344" width="1.44140625" customWidth="1"/>
    <col min="3345" max="3345" width="4.6640625" customWidth="1"/>
    <col min="3346" max="3346" width="6.6640625" bestFit="1" customWidth="1"/>
    <col min="3585" max="3585" width="4" customWidth="1"/>
    <col min="3586" max="3586" width="35.33203125" bestFit="1" customWidth="1"/>
    <col min="3587" max="3587" width="4.33203125" customWidth="1"/>
    <col min="3588" max="3588" width="1.44140625" customWidth="1"/>
    <col min="3589" max="3590" width="4.33203125" customWidth="1"/>
    <col min="3591" max="3591" width="1.44140625" customWidth="1"/>
    <col min="3592" max="3593" width="4.33203125" customWidth="1"/>
    <col min="3594" max="3594" width="1.44140625" customWidth="1"/>
    <col min="3595" max="3596" width="4.33203125" customWidth="1"/>
    <col min="3597" max="3597" width="1.44140625" customWidth="1"/>
    <col min="3598" max="3598" width="4.33203125" customWidth="1"/>
    <col min="3599" max="3599" width="4.6640625" customWidth="1"/>
    <col min="3600" max="3600" width="1.44140625" customWidth="1"/>
    <col min="3601" max="3601" width="4.6640625" customWidth="1"/>
    <col min="3602" max="3602" width="6.6640625" bestFit="1" customWidth="1"/>
    <col min="3841" max="3841" width="4" customWidth="1"/>
    <col min="3842" max="3842" width="35.33203125" bestFit="1" customWidth="1"/>
    <col min="3843" max="3843" width="4.33203125" customWidth="1"/>
    <col min="3844" max="3844" width="1.44140625" customWidth="1"/>
    <col min="3845" max="3846" width="4.33203125" customWidth="1"/>
    <col min="3847" max="3847" width="1.44140625" customWidth="1"/>
    <col min="3848" max="3849" width="4.33203125" customWidth="1"/>
    <col min="3850" max="3850" width="1.44140625" customWidth="1"/>
    <col min="3851" max="3852" width="4.33203125" customWidth="1"/>
    <col min="3853" max="3853" width="1.44140625" customWidth="1"/>
    <col min="3854" max="3854" width="4.33203125" customWidth="1"/>
    <col min="3855" max="3855" width="4.6640625" customWidth="1"/>
    <col min="3856" max="3856" width="1.44140625" customWidth="1"/>
    <col min="3857" max="3857" width="4.6640625" customWidth="1"/>
    <col min="3858" max="3858" width="6.6640625" bestFit="1" customWidth="1"/>
    <col min="4097" max="4097" width="4" customWidth="1"/>
    <col min="4098" max="4098" width="35.33203125" bestFit="1" customWidth="1"/>
    <col min="4099" max="4099" width="4.33203125" customWidth="1"/>
    <col min="4100" max="4100" width="1.44140625" customWidth="1"/>
    <col min="4101" max="4102" width="4.33203125" customWidth="1"/>
    <col min="4103" max="4103" width="1.44140625" customWidth="1"/>
    <col min="4104" max="4105" width="4.33203125" customWidth="1"/>
    <col min="4106" max="4106" width="1.44140625" customWidth="1"/>
    <col min="4107" max="4108" width="4.33203125" customWidth="1"/>
    <col min="4109" max="4109" width="1.44140625" customWidth="1"/>
    <col min="4110" max="4110" width="4.33203125" customWidth="1"/>
    <col min="4111" max="4111" width="4.6640625" customWidth="1"/>
    <col min="4112" max="4112" width="1.44140625" customWidth="1"/>
    <col min="4113" max="4113" width="4.6640625" customWidth="1"/>
    <col min="4114" max="4114" width="6.6640625" bestFit="1" customWidth="1"/>
    <col min="4353" max="4353" width="4" customWidth="1"/>
    <col min="4354" max="4354" width="35.33203125" bestFit="1" customWidth="1"/>
    <col min="4355" max="4355" width="4.33203125" customWidth="1"/>
    <col min="4356" max="4356" width="1.44140625" customWidth="1"/>
    <col min="4357" max="4358" width="4.33203125" customWidth="1"/>
    <col min="4359" max="4359" width="1.44140625" customWidth="1"/>
    <col min="4360" max="4361" width="4.33203125" customWidth="1"/>
    <col min="4362" max="4362" width="1.44140625" customWidth="1"/>
    <col min="4363" max="4364" width="4.33203125" customWidth="1"/>
    <col min="4365" max="4365" width="1.44140625" customWidth="1"/>
    <col min="4366" max="4366" width="4.33203125" customWidth="1"/>
    <col min="4367" max="4367" width="4.6640625" customWidth="1"/>
    <col min="4368" max="4368" width="1.44140625" customWidth="1"/>
    <col min="4369" max="4369" width="4.6640625" customWidth="1"/>
    <col min="4370" max="4370" width="6.6640625" bestFit="1" customWidth="1"/>
    <col min="4609" max="4609" width="4" customWidth="1"/>
    <col min="4610" max="4610" width="35.33203125" bestFit="1" customWidth="1"/>
    <col min="4611" max="4611" width="4.33203125" customWidth="1"/>
    <col min="4612" max="4612" width="1.44140625" customWidth="1"/>
    <col min="4613" max="4614" width="4.33203125" customWidth="1"/>
    <col min="4615" max="4615" width="1.44140625" customWidth="1"/>
    <col min="4616" max="4617" width="4.33203125" customWidth="1"/>
    <col min="4618" max="4618" width="1.44140625" customWidth="1"/>
    <col min="4619" max="4620" width="4.33203125" customWidth="1"/>
    <col min="4621" max="4621" width="1.44140625" customWidth="1"/>
    <col min="4622" max="4622" width="4.33203125" customWidth="1"/>
    <col min="4623" max="4623" width="4.6640625" customWidth="1"/>
    <col min="4624" max="4624" width="1.44140625" customWidth="1"/>
    <col min="4625" max="4625" width="4.6640625" customWidth="1"/>
    <col min="4626" max="4626" width="6.6640625" bestFit="1" customWidth="1"/>
    <col min="4865" max="4865" width="4" customWidth="1"/>
    <col min="4866" max="4866" width="35.33203125" bestFit="1" customWidth="1"/>
    <col min="4867" max="4867" width="4.33203125" customWidth="1"/>
    <col min="4868" max="4868" width="1.44140625" customWidth="1"/>
    <col min="4869" max="4870" width="4.33203125" customWidth="1"/>
    <col min="4871" max="4871" width="1.44140625" customWidth="1"/>
    <col min="4872" max="4873" width="4.33203125" customWidth="1"/>
    <col min="4874" max="4874" width="1.44140625" customWidth="1"/>
    <col min="4875" max="4876" width="4.33203125" customWidth="1"/>
    <col min="4877" max="4877" width="1.44140625" customWidth="1"/>
    <col min="4878" max="4878" width="4.33203125" customWidth="1"/>
    <col min="4879" max="4879" width="4.6640625" customWidth="1"/>
    <col min="4880" max="4880" width="1.44140625" customWidth="1"/>
    <col min="4881" max="4881" width="4.6640625" customWidth="1"/>
    <col min="4882" max="4882" width="6.6640625" bestFit="1" customWidth="1"/>
    <col min="5121" max="5121" width="4" customWidth="1"/>
    <col min="5122" max="5122" width="35.33203125" bestFit="1" customWidth="1"/>
    <col min="5123" max="5123" width="4.33203125" customWidth="1"/>
    <col min="5124" max="5124" width="1.44140625" customWidth="1"/>
    <col min="5125" max="5126" width="4.33203125" customWidth="1"/>
    <col min="5127" max="5127" width="1.44140625" customWidth="1"/>
    <col min="5128" max="5129" width="4.33203125" customWidth="1"/>
    <col min="5130" max="5130" width="1.44140625" customWidth="1"/>
    <col min="5131" max="5132" width="4.33203125" customWidth="1"/>
    <col min="5133" max="5133" width="1.44140625" customWidth="1"/>
    <col min="5134" max="5134" width="4.33203125" customWidth="1"/>
    <col min="5135" max="5135" width="4.6640625" customWidth="1"/>
    <col min="5136" max="5136" width="1.44140625" customWidth="1"/>
    <col min="5137" max="5137" width="4.6640625" customWidth="1"/>
    <col min="5138" max="5138" width="6.6640625" bestFit="1" customWidth="1"/>
    <col min="5377" max="5377" width="4" customWidth="1"/>
    <col min="5378" max="5378" width="35.33203125" bestFit="1" customWidth="1"/>
    <col min="5379" max="5379" width="4.33203125" customWidth="1"/>
    <col min="5380" max="5380" width="1.44140625" customWidth="1"/>
    <col min="5381" max="5382" width="4.33203125" customWidth="1"/>
    <col min="5383" max="5383" width="1.44140625" customWidth="1"/>
    <col min="5384" max="5385" width="4.33203125" customWidth="1"/>
    <col min="5386" max="5386" width="1.44140625" customWidth="1"/>
    <col min="5387" max="5388" width="4.33203125" customWidth="1"/>
    <col min="5389" max="5389" width="1.44140625" customWidth="1"/>
    <col min="5390" max="5390" width="4.33203125" customWidth="1"/>
    <col min="5391" max="5391" width="4.6640625" customWidth="1"/>
    <col min="5392" max="5392" width="1.44140625" customWidth="1"/>
    <col min="5393" max="5393" width="4.6640625" customWidth="1"/>
    <col min="5394" max="5394" width="6.6640625" bestFit="1" customWidth="1"/>
    <col min="5633" max="5633" width="4" customWidth="1"/>
    <col min="5634" max="5634" width="35.33203125" bestFit="1" customWidth="1"/>
    <col min="5635" max="5635" width="4.33203125" customWidth="1"/>
    <col min="5636" max="5636" width="1.44140625" customWidth="1"/>
    <col min="5637" max="5638" width="4.33203125" customWidth="1"/>
    <col min="5639" max="5639" width="1.44140625" customWidth="1"/>
    <col min="5640" max="5641" width="4.33203125" customWidth="1"/>
    <col min="5642" max="5642" width="1.44140625" customWidth="1"/>
    <col min="5643" max="5644" width="4.33203125" customWidth="1"/>
    <col min="5645" max="5645" width="1.44140625" customWidth="1"/>
    <col min="5646" max="5646" width="4.33203125" customWidth="1"/>
    <col min="5647" max="5647" width="4.6640625" customWidth="1"/>
    <col min="5648" max="5648" width="1.44140625" customWidth="1"/>
    <col min="5649" max="5649" width="4.6640625" customWidth="1"/>
    <col min="5650" max="5650" width="6.6640625" bestFit="1" customWidth="1"/>
    <col min="5889" max="5889" width="4" customWidth="1"/>
    <col min="5890" max="5890" width="35.33203125" bestFit="1" customWidth="1"/>
    <col min="5891" max="5891" width="4.33203125" customWidth="1"/>
    <col min="5892" max="5892" width="1.44140625" customWidth="1"/>
    <col min="5893" max="5894" width="4.33203125" customWidth="1"/>
    <col min="5895" max="5895" width="1.44140625" customWidth="1"/>
    <col min="5896" max="5897" width="4.33203125" customWidth="1"/>
    <col min="5898" max="5898" width="1.44140625" customWidth="1"/>
    <col min="5899" max="5900" width="4.33203125" customWidth="1"/>
    <col min="5901" max="5901" width="1.44140625" customWidth="1"/>
    <col min="5902" max="5902" width="4.33203125" customWidth="1"/>
    <col min="5903" max="5903" width="4.6640625" customWidth="1"/>
    <col min="5904" max="5904" width="1.44140625" customWidth="1"/>
    <col min="5905" max="5905" width="4.6640625" customWidth="1"/>
    <col min="5906" max="5906" width="6.6640625" bestFit="1" customWidth="1"/>
    <col min="6145" max="6145" width="4" customWidth="1"/>
    <col min="6146" max="6146" width="35.33203125" bestFit="1" customWidth="1"/>
    <col min="6147" max="6147" width="4.33203125" customWidth="1"/>
    <col min="6148" max="6148" width="1.44140625" customWidth="1"/>
    <col min="6149" max="6150" width="4.33203125" customWidth="1"/>
    <col min="6151" max="6151" width="1.44140625" customWidth="1"/>
    <col min="6152" max="6153" width="4.33203125" customWidth="1"/>
    <col min="6154" max="6154" width="1.44140625" customWidth="1"/>
    <col min="6155" max="6156" width="4.33203125" customWidth="1"/>
    <col min="6157" max="6157" width="1.44140625" customWidth="1"/>
    <col min="6158" max="6158" width="4.33203125" customWidth="1"/>
    <col min="6159" max="6159" width="4.6640625" customWidth="1"/>
    <col min="6160" max="6160" width="1.44140625" customWidth="1"/>
    <col min="6161" max="6161" width="4.6640625" customWidth="1"/>
    <col min="6162" max="6162" width="6.6640625" bestFit="1" customWidth="1"/>
    <col min="6401" max="6401" width="4" customWidth="1"/>
    <col min="6402" max="6402" width="35.33203125" bestFit="1" customWidth="1"/>
    <col min="6403" max="6403" width="4.33203125" customWidth="1"/>
    <col min="6404" max="6404" width="1.44140625" customWidth="1"/>
    <col min="6405" max="6406" width="4.33203125" customWidth="1"/>
    <col min="6407" max="6407" width="1.44140625" customWidth="1"/>
    <col min="6408" max="6409" width="4.33203125" customWidth="1"/>
    <col min="6410" max="6410" width="1.44140625" customWidth="1"/>
    <col min="6411" max="6412" width="4.33203125" customWidth="1"/>
    <col min="6413" max="6413" width="1.44140625" customWidth="1"/>
    <col min="6414" max="6414" width="4.33203125" customWidth="1"/>
    <col min="6415" max="6415" width="4.6640625" customWidth="1"/>
    <col min="6416" max="6416" width="1.44140625" customWidth="1"/>
    <col min="6417" max="6417" width="4.6640625" customWidth="1"/>
    <col min="6418" max="6418" width="6.6640625" bestFit="1" customWidth="1"/>
    <col min="6657" max="6657" width="4" customWidth="1"/>
    <col min="6658" max="6658" width="35.33203125" bestFit="1" customWidth="1"/>
    <col min="6659" max="6659" width="4.33203125" customWidth="1"/>
    <col min="6660" max="6660" width="1.44140625" customWidth="1"/>
    <col min="6661" max="6662" width="4.33203125" customWidth="1"/>
    <col min="6663" max="6663" width="1.44140625" customWidth="1"/>
    <col min="6664" max="6665" width="4.33203125" customWidth="1"/>
    <col min="6666" max="6666" width="1.44140625" customWidth="1"/>
    <col min="6667" max="6668" width="4.33203125" customWidth="1"/>
    <col min="6669" max="6669" width="1.44140625" customWidth="1"/>
    <col min="6670" max="6670" width="4.33203125" customWidth="1"/>
    <col min="6671" max="6671" width="4.6640625" customWidth="1"/>
    <col min="6672" max="6672" width="1.44140625" customWidth="1"/>
    <col min="6673" max="6673" width="4.6640625" customWidth="1"/>
    <col min="6674" max="6674" width="6.6640625" bestFit="1" customWidth="1"/>
    <col min="6913" max="6913" width="4" customWidth="1"/>
    <col min="6914" max="6914" width="35.33203125" bestFit="1" customWidth="1"/>
    <col min="6915" max="6915" width="4.33203125" customWidth="1"/>
    <col min="6916" max="6916" width="1.44140625" customWidth="1"/>
    <col min="6917" max="6918" width="4.33203125" customWidth="1"/>
    <col min="6919" max="6919" width="1.44140625" customWidth="1"/>
    <col min="6920" max="6921" width="4.33203125" customWidth="1"/>
    <col min="6922" max="6922" width="1.44140625" customWidth="1"/>
    <col min="6923" max="6924" width="4.33203125" customWidth="1"/>
    <col min="6925" max="6925" width="1.44140625" customWidth="1"/>
    <col min="6926" max="6926" width="4.33203125" customWidth="1"/>
    <col min="6927" max="6927" width="4.6640625" customWidth="1"/>
    <col min="6928" max="6928" width="1.44140625" customWidth="1"/>
    <col min="6929" max="6929" width="4.6640625" customWidth="1"/>
    <col min="6930" max="6930" width="6.6640625" bestFit="1" customWidth="1"/>
    <col min="7169" max="7169" width="4" customWidth="1"/>
    <col min="7170" max="7170" width="35.33203125" bestFit="1" customWidth="1"/>
    <col min="7171" max="7171" width="4.33203125" customWidth="1"/>
    <col min="7172" max="7172" width="1.44140625" customWidth="1"/>
    <col min="7173" max="7174" width="4.33203125" customWidth="1"/>
    <col min="7175" max="7175" width="1.44140625" customWidth="1"/>
    <col min="7176" max="7177" width="4.33203125" customWidth="1"/>
    <col min="7178" max="7178" width="1.44140625" customWidth="1"/>
    <col min="7179" max="7180" width="4.33203125" customWidth="1"/>
    <col min="7181" max="7181" width="1.44140625" customWidth="1"/>
    <col min="7182" max="7182" width="4.33203125" customWidth="1"/>
    <col min="7183" max="7183" width="4.6640625" customWidth="1"/>
    <col min="7184" max="7184" width="1.44140625" customWidth="1"/>
    <col min="7185" max="7185" width="4.6640625" customWidth="1"/>
    <col min="7186" max="7186" width="6.6640625" bestFit="1" customWidth="1"/>
    <col min="7425" max="7425" width="4" customWidth="1"/>
    <col min="7426" max="7426" width="35.33203125" bestFit="1" customWidth="1"/>
    <col min="7427" max="7427" width="4.33203125" customWidth="1"/>
    <col min="7428" max="7428" width="1.44140625" customWidth="1"/>
    <col min="7429" max="7430" width="4.33203125" customWidth="1"/>
    <col min="7431" max="7431" width="1.44140625" customWidth="1"/>
    <col min="7432" max="7433" width="4.33203125" customWidth="1"/>
    <col min="7434" max="7434" width="1.44140625" customWidth="1"/>
    <col min="7435" max="7436" width="4.33203125" customWidth="1"/>
    <col min="7437" max="7437" width="1.44140625" customWidth="1"/>
    <col min="7438" max="7438" width="4.33203125" customWidth="1"/>
    <col min="7439" max="7439" width="4.6640625" customWidth="1"/>
    <col min="7440" max="7440" width="1.44140625" customWidth="1"/>
    <col min="7441" max="7441" width="4.6640625" customWidth="1"/>
    <col min="7442" max="7442" width="6.6640625" bestFit="1" customWidth="1"/>
    <col min="7681" max="7681" width="4" customWidth="1"/>
    <col min="7682" max="7682" width="35.33203125" bestFit="1" customWidth="1"/>
    <col min="7683" max="7683" width="4.33203125" customWidth="1"/>
    <col min="7684" max="7684" width="1.44140625" customWidth="1"/>
    <col min="7685" max="7686" width="4.33203125" customWidth="1"/>
    <col min="7687" max="7687" width="1.44140625" customWidth="1"/>
    <col min="7688" max="7689" width="4.33203125" customWidth="1"/>
    <col min="7690" max="7690" width="1.44140625" customWidth="1"/>
    <col min="7691" max="7692" width="4.33203125" customWidth="1"/>
    <col min="7693" max="7693" width="1.44140625" customWidth="1"/>
    <col min="7694" max="7694" width="4.33203125" customWidth="1"/>
    <col min="7695" max="7695" width="4.6640625" customWidth="1"/>
    <col min="7696" max="7696" width="1.44140625" customWidth="1"/>
    <col min="7697" max="7697" width="4.6640625" customWidth="1"/>
    <col min="7698" max="7698" width="6.6640625" bestFit="1" customWidth="1"/>
    <col min="7937" max="7937" width="4" customWidth="1"/>
    <col min="7938" max="7938" width="35.33203125" bestFit="1" customWidth="1"/>
    <col min="7939" max="7939" width="4.33203125" customWidth="1"/>
    <col min="7940" max="7940" width="1.44140625" customWidth="1"/>
    <col min="7941" max="7942" width="4.33203125" customWidth="1"/>
    <col min="7943" max="7943" width="1.44140625" customWidth="1"/>
    <col min="7944" max="7945" width="4.33203125" customWidth="1"/>
    <col min="7946" max="7946" width="1.44140625" customWidth="1"/>
    <col min="7947" max="7948" width="4.33203125" customWidth="1"/>
    <col min="7949" max="7949" width="1.44140625" customWidth="1"/>
    <col min="7950" max="7950" width="4.33203125" customWidth="1"/>
    <col min="7951" max="7951" width="4.6640625" customWidth="1"/>
    <col min="7952" max="7952" width="1.44140625" customWidth="1"/>
    <col min="7953" max="7953" width="4.6640625" customWidth="1"/>
    <col min="7954" max="7954" width="6.6640625" bestFit="1" customWidth="1"/>
    <col min="8193" max="8193" width="4" customWidth="1"/>
    <col min="8194" max="8194" width="35.33203125" bestFit="1" customWidth="1"/>
    <col min="8195" max="8195" width="4.33203125" customWidth="1"/>
    <col min="8196" max="8196" width="1.44140625" customWidth="1"/>
    <col min="8197" max="8198" width="4.33203125" customWidth="1"/>
    <col min="8199" max="8199" width="1.44140625" customWidth="1"/>
    <col min="8200" max="8201" width="4.33203125" customWidth="1"/>
    <col min="8202" max="8202" width="1.44140625" customWidth="1"/>
    <col min="8203" max="8204" width="4.33203125" customWidth="1"/>
    <col min="8205" max="8205" width="1.44140625" customWidth="1"/>
    <col min="8206" max="8206" width="4.33203125" customWidth="1"/>
    <col min="8207" max="8207" width="4.6640625" customWidth="1"/>
    <col min="8208" max="8208" width="1.44140625" customWidth="1"/>
    <col min="8209" max="8209" width="4.6640625" customWidth="1"/>
    <col min="8210" max="8210" width="6.6640625" bestFit="1" customWidth="1"/>
    <col min="8449" max="8449" width="4" customWidth="1"/>
    <col min="8450" max="8450" width="35.33203125" bestFit="1" customWidth="1"/>
    <col min="8451" max="8451" width="4.33203125" customWidth="1"/>
    <col min="8452" max="8452" width="1.44140625" customWidth="1"/>
    <col min="8453" max="8454" width="4.33203125" customWidth="1"/>
    <col min="8455" max="8455" width="1.44140625" customWidth="1"/>
    <col min="8456" max="8457" width="4.33203125" customWidth="1"/>
    <col min="8458" max="8458" width="1.44140625" customWidth="1"/>
    <col min="8459" max="8460" width="4.33203125" customWidth="1"/>
    <col min="8461" max="8461" width="1.44140625" customWidth="1"/>
    <col min="8462" max="8462" width="4.33203125" customWidth="1"/>
    <col min="8463" max="8463" width="4.6640625" customWidth="1"/>
    <col min="8464" max="8464" width="1.44140625" customWidth="1"/>
    <col min="8465" max="8465" width="4.6640625" customWidth="1"/>
    <col min="8466" max="8466" width="6.6640625" bestFit="1" customWidth="1"/>
    <col min="8705" max="8705" width="4" customWidth="1"/>
    <col min="8706" max="8706" width="35.33203125" bestFit="1" customWidth="1"/>
    <col min="8707" max="8707" width="4.33203125" customWidth="1"/>
    <col min="8708" max="8708" width="1.44140625" customWidth="1"/>
    <col min="8709" max="8710" width="4.33203125" customWidth="1"/>
    <col min="8711" max="8711" width="1.44140625" customWidth="1"/>
    <col min="8712" max="8713" width="4.33203125" customWidth="1"/>
    <col min="8714" max="8714" width="1.44140625" customWidth="1"/>
    <col min="8715" max="8716" width="4.33203125" customWidth="1"/>
    <col min="8717" max="8717" width="1.44140625" customWidth="1"/>
    <col min="8718" max="8718" width="4.33203125" customWidth="1"/>
    <col min="8719" max="8719" width="4.6640625" customWidth="1"/>
    <col min="8720" max="8720" width="1.44140625" customWidth="1"/>
    <col min="8721" max="8721" width="4.6640625" customWidth="1"/>
    <col min="8722" max="8722" width="6.6640625" bestFit="1" customWidth="1"/>
    <col min="8961" max="8961" width="4" customWidth="1"/>
    <col min="8962" max="8962" width="35.33203125" bestFit="1" customWidth="1"/>
    <col min="8963" max="8963" width="4.33203125" customWidth="1"/>
    <col min="8964" max="8964" width="1.44140625" customWidth="1"/>
    <col min="8965" max="8966" width="4.33203125" customWidth="1"/>
    <col min="8967" max="8967" width="1.44140625" customWidth="1"/>
    <col min="8968" max="8969" width="4.33203125" customWidth="1"/>
    <col min="8970" max="8970" width="1.44140625" customWidth="1"/>
    <col min="8971" max="8972" width="4.33203125" customWidth="1"/>
    <col min="8973" max="8973" width="1.44140625" customWidth="1"/>
    <col min="8974" max="8974" width="4.33203125" customWidth="1"/>
    <col min="8975" max="8975" width="4.6640625" customWidth="1"/>
    <col min="8976" max="8976" width="1.44140625" customWidth="1"/>
    <col min="8977" max="8977" width="4.6640625" customWidth="1"/>
    <col min="8978" max="8978" width="6.6640625" bestFit="1" customWidth="1"/>
    <col min="9217" max="9217" width="4" customWidth="1"/>
    <col min="9218" max="9218" width="35.33203125" bestFit="1" customWidth="1"/>
    <col min="9219" max="9219" width="4.33203125" customWidth="1"/>
    <col min="9220" max="9220" width="1.44140625" customWidth="1"/>
    <col min="9221" max="9222" width="4.33203125" customWidth="1"/>
    <col min="9223" max="9223" width="1.44140625" customWidth="1"/>
    <col min="9224" max="9225" width="4.33203125" customWidth="1"/>
    <col min="9226" max="9226" width="1.44140625" customWidth="1"/>
    <col min="9227" max="9228" width="4.33203125" customWidth="1"/>
    <col min="9229" max="9229" width="1.44140625" customWidth="1"/>
    <col min="9230" max="9230" width="4.33203125" customWidth="1"/>
    <col min="9231" max="9231" width="4.6640625" customWidth="1"/>
    <col min="9232" max="9232" width="1.44140625" customWidth="1"/>
    <col min="9233" max="9233" width="4.6640625" customWidth="1"/>
    <col min="9234" max="9234" width="6.6640625" bestFit="1" customWidth="1"/>
    <col min="9473" max="9473" width="4" customWidth="1"/>
    <col min="9474" max="9474" width="35.33203125" bestFit="1" customWidth="1"/>
    <col min="9475" max="9475" width="4.33203125" customWidth="1"/>
    <col min="9476" max="9476" width="1.44140625" customWidth="1"/>
    <col min="9477" max="9478" width="4.33203125" customWidth="1"/>
    <col min="9479" max="9479" width="1.44140625" customWidth="1"/>
    <col min="9480" max="9481" width="4.33203125" customWidth="1"/>
    <col min="9482" max="9482" width="1.44140625" customWidth="1"/>
    <col min="9483" max="9484" width="4.33203125" customWidth="1"/>
    <col min="9485" max="9485" width="1.44140625" customWidth="1"/>
    <col min="9486" max="9486" width="4.33203125" customWidth="1"/>
    <col min="9487" max="9487" width="4.6640625" customWidth="1"/>
    <col min="9488" max="9488" width="1.44140625" customWidth="1"/>
    <col min="9489" max="9489" width="4.6640625" customWidth="1"/>
    <col min="9490" max="9490" width="6.6640625" bestFit="1" customWidth="1"/>
    <col min="9729" max="9729" width="4" customWidth="1"/>
    <col min="9730" max="9730" width="35.33203125" bestFit="1" customWidth="1"/>
    <col min="9731" max="9731" width="4.33203125" customWidth="1"/>
    <col min="9732" max="9732" width="1.44140625" customWidth="1"/>
    <col min="9733" max="9734" width="4.33203125" customWidth="1"/>
    <col min="9735" max="9735" width="1.44140625" customWidth="1"/>
    <col min="9736" max="9737" width="4.33203125" customWidth="1"/>
    <col min="9738" max="9738" width="1.44140625" customWidth="1"/>
    <col min="9739" max="9740" width="4.33203125" customWidth="1"/>
    <col min="9741" max="9741" width="1.44140625" customWidth="1"/>
    <col min="9742" max="9742" width="4.33203125" customWidth="1"/>
    <col min="9743" max="9743" width="4.6640625" customWidth="1"/>
    <col min="9744" max="9744" width="1.44140625" customWidth="1"/>
    <col min="9745" max="9745" width="4.6640625" customWidth="1"/>
    <col min="9746" max="9746" width="6.6640625" bestFit="1" customWidth="1"/>
    <col min="9985" max="9985" width="4" customWidth="1"/>
    <col min="9986" max="9986" width="35.33203125" bestFit="1" customWidth="1"/>
    <col min="9987" max="9987" width="4.33203125" customWidth="1"/>
    <col min="9988" max="9988" width="1.44140625" customWidth="1"/>
    <col min="9989" max="9990" width="4.33203125" customWidth="1"/>
    <col min="9991" max="9991" width="1.44140625" customWidth="1"/>
    <col min="9992" max="9993" width="4.33203125" customWidth="1"/>
    <col min="9994" max="9994" width="1.44140625" customWidth="1"/>
    <col min="9995" max="9996" width="4.33203125" customWidth="1"/>
    <col min="9997" max="9997" width="1.44140625" customWidth="1"/>
    <col min="9998" max="9998" width="4.33203125" customWidth="1"/>
    <col min="9999" max="9999" width="4.6640625" customWidth="1"/>
    <col min="10000" max="10000" width="1.44140625" customWidth="1"/>
    <col min="10001" max="10001" width="4.6640625" customWidth="1"/>
    <col min="10002" max="10002" width="6.6640625" bestFit="1" customWidth="1"/>
    <col min="10241" max="10241" width="4" customWidth="1"/>
    <col min="10242" max="10242" width="35.33203125" bestFit="1" customWidth="1"/>
    <col min="10243" max="10243" width="4.33203125" customWidth="1"/>
    <col min="10244" max="10244" width="1.44140625" customWidth="1"/>
    <col min="10245" max="10246" width="4.33203125" customWidth="1"/>
    <col min="10247" max="10247" width="1.44140625" customWidth="1"/>
    <col min="10248" max="10249" width="4.33203125" customWidth="1"/>
    <col min="10250" max="10250" width="1.44140625" customWidth="1"/>
    <col min="10251" max="10252" width="4.33203125" customWidth="1"/>
    <col min="10253" max="10253" width="1.44140625" customWidth="1"/>
    <col min="10254" max="10254" width="4.33203125" customWidth="1"/>
    <col min="10255" max="10255" width="4.6640625" customWidth="1"/>
    <col min="10256" max="10256" width="1.44140625" customWidth="1"/>
    <col min="10257" max="10257" width="4.6640625" customWidth="1"/>
    <col min="10258" max="10258" width="6.6640625" bestFit="1" customWidth="1"/>
    <col min="10497" max="10497" width="4" customWidth="1"/>
    <col min="10498" max="10498" width="35.33203125" bestFit="1" customWidth="1"/>
    <col min="10499" max="10499" width="4.33203125" customWidth="1"/>
    <col min="10500" max="10500" width="1.44140625" customWidth="1"/>
    <col min="10501" max="10502" width="4.33203125" customWidth="1"/>
    <col min="10503" max="10503" width="1.44140625" customWidth="1"/>
    <col min="10504" max="10505" width="4.33203125" customWidth="1"/>
    <col min="10506" max="10506" width="1.44140625" customWidth="1"/>
    <col min="10507" max="10508" width="4.33203125" customWidth="1"/>
    <col min="10509" max="10509" width="1.44140625" customWidth="1"/>
    <col min="10510" max="10510" width="4.33203125" customWidth="1"/>
    <col min="10511" max="10511" width="4.6640625" customWidth="1"/>
    <col min="10512" max="10512" width="1.44140625" customWidth="1"/>
    <col min="10513" max="10513" width="4.6640625" customWidth="1"/>
    <col min="10514" max="10514" width="6.6640625" bestFit="1" customWidth="1"/>
    <col min="10753" max="10753" width="4" customWidth="1"/>
    <col min="10754" max="10754" width="35.33203125" bestFit="1" customWidth="1"/>
    <col min="10755" max="10755" width="4.33203125" customWidth="1"/>
    <col min="10756" max="10756" width="1.44140625" customWidth="1"/>
    <col min="10757" max="10758" width="4.33203125" customWidth="1"/>
    <col min="10759" max="10759" width="1.44140625" customWidth="1"/>
    <col min="10760" max="10761" width="4.33203125" customWidth="1"/>
    <col min="10762" max="10762" width="1.44140625" customWidth="1"/>
    <col min="10763" max="10764" width="4.33203125" customWidth="1"/>
    <col min="10765" max="10765" width="1.44140625" customWidth="1"/>
    <col min="10766" max="10766" width="4.33203125" customWidth="1"/>
    <col min="10767" max="10767" width="4.6640625" customWidth="1"/>
    <col min="10768" max="10768" width="1.44140625" customWidth="1"/>
    <col min="10769" max="10769" width="4.6640625" customWidth="1"/>
    <col min="10770" max="10770" width="6.6640625" bestFit="1" customWidth="1"/>
    <col min="11009" max="11009" width="4" customWidth="1"/>
    <col min="11010" max="11010" width="35.33203125" bestFit="1" customWidth="1"/>
    <col min="11011" max="11011" width="4.33203125" customWidth="1"/>
    <col min="11012" max="11012" width="1.44140625" customWidth="1"/>
    <col min="11013" max="11014" width="4.33203125" customWidth="1"/>
    <col min="11015" max="11015" width="1.44140625" customWidth="1"/>
    <col min="11016" max="11017" width="4.33203125" customWidth="1"/>
    <col min="11018" max="11018" width="1.44140625" customWidth="1"/>
    <col min="11019" max="11020" width="4.33203125" customWidth="1"/>
    <col min="11021" max="11021" width="1.44140625" customWidth="1"/>
    <col min="11022" max="11022" width="4.33203125" customWidth="1"/>
    <col min="11023" max="11023" width="4.6640625" customWidth="1"/>
    <col min="11024" max="11024" width="1.44140625" customWidth="1"/>
    <col min="11025" max="11025" width="4.6640625" customWidth="1"/>
    <col min="11026" max="11026" width="6.6640625" bestFit="1" customWidth="1"/>
    <col min="11265" max="11265" width="4" customWidth="1"/>
    <col min="11266" max="11266" width="35.33203125" bestFit="1" customWidth="1"/>
    <col min="11267" max="11267" width="4.33203125" customWidth="1"/>
    <col min="11268" max="11268" width="1.44140625" customWidth="1"/>
    <col min="11269" max="11270" width="4.33203125" customWidth="1"/>
    <col min="11271" max="11271" width="1.44140625" customWidth="1"/>
    <col min="11272" max="11273" width="4.33203125" customWidth="1"/>
    <col min="11274" max="11274" width="1.44140625" customWidth="1"/>
    <col min="11275" max="11276" width="4.33203125" customWidth="1"/>
    <col min="11277" max="11277" width="1.44140625" customWidth="1"/>
    <col min="11278" max="11278" width="4.33203125" customWidth="1"/>
    <col min="11279" max="11279" width="4.6640625" customWidth="1"/>
    <col min="11280" max="11280" width="1.44140625" customWidth="1"/>
    <col min="11281" max="11281" width="4.6640625" customWidth="1"/>
    <col min="11282" max="11282" width="6.6640625" bestFit="1" customWidth="1"/>
    <col min="11521" max="11521" width="4" customWidth="1"/>
    <col min="11522" max="11522" width="35.33203125" bestFit="1" customWidth="1"/>
    <col min="11523" max="11523" width="4.33203125" customWidth="1"/>
    <col min="11524" max="11524" width="1.44140625" customWidth="1"/>
    <col min="11525" max="11526" width="4.33203125" customWidth="1"/>
    <col min="11527" max="11527" width="1.44140625" customWidth="1"/>
    <col min="11528" max="11529" width="4.33203125" customWidth="1"/>
    <col min="11530" max="11530" width="1.44140625" customWidth="1"/>
    <col min="11531" max="11532" width="4.33203125" customWidth="1"/>
    <col min="11533" max="11533" width="1.44140625" customWidth="1"/>
    <col min="11534" max="11534" width="4.33203125" customWidth="1"/>
    <col min="11535" max="11535" width="4.6640625" customWidth="1"/>
    <col min="11536" max="11536" width="1.44140625" customWidth="1"/>
    <col min="11537" max="11537" width="4.6640625" customWidth="1"/>
    <col min="11538" max="11538" width="6.6640625" bestFit="1" customWidth="1"/>
    <col min="11777" max="11777" width="4" customWidth="1"/>
    <col min="11778" max="11778" width="35.33203125" bestFit="1" customWidth="1"/>
    <col min="11779" max="11779" width="4.33203125" customWidth="1"/>
    <col min="11780" max="11780" width="1.44140625" customWidth="1"/>
    <col min="11781" max="11782" width="4.33203125" customWidth="1"/>
    <col min="11783" max="11783" width="1.44140625" customWidth="1"/>
    <col min="11784" max="11785" width="4.33203125" customWidth="1"/>
    <col min="11786" max="11786" width="1.44140625" customWidth="1"/>
    <col min="11787" max="11788" width="4.33203125" customWidth="1"/>
    <col min="11789" max="11789" width="1.44140625" customWidth="1"/>
    <col min="11790" max="11790" width="4.33203125" customWidth="1"/>
    <col min="11791" max="11791" width="4.6640625" customWidth="1"/>
    <col min="11792" max="11792" width="1.44140625" customWidth="1"/>
    <col min="11793" max="11793" width="4.6640625" customWidth="1"/>
    <col min="11794" max="11794" width="6.6640625" bestFit="1" customWidth="1"/>
    <col min="12033" max="12033" width="4" customWidth="1"/>
    <col min="12034" max="12034" width="35.33203125" bestFit="1" customWidth="1"/>
    <col min="12035" max="12035" width="4.33203125" customWidth="1"/>
    <col min="12036" max="12036" width="1.44140625" customWidth="1"/>
    <col min="12037" max="12038" width="4.33203125" customWidth="1"/>
    <col min="12039" max="12039" width="1.44140625" customWidth="1"/>
    <col min="12040" max="12041" width="4.33203125" customWidth="1"/>
    <col min="12042" max="12042" width="1.44140625" customWidth="1"/>
    <col min="12043" max="12044" width="4.33203125" customWidth="1"/>
    <col min="12045" max="12045" width="1.44140625" customWidth="1"/>
    <col min="12046" max="12046" width="4.33203125" customWidth="1"/>
    <col min="12047" max="12047" width="4.6640625" customWidth="1"/>
    <col min="12048" max="12048" width="1.44140625" customWidth="1"/>
    <col min="12049" max="12049" width="4.6640625" customWidth="1"/>
    <col min="12050" max="12050" width="6.6640625" bestFit="1" customWidth="1"/>
    <col min="12289" max="12289" width="4" customWidth="1"/>
    <col min="12290" max="12290" width="35.33203125" bestFit="1" customWidth="1"/>
    <col min="12291" max="12291" width="4.33203125" customWidth="1"/>
    <col min="12292" max="12292" width="1.44140625" customWidth="1"/>
    <col min="12293" max="12294" width="4.33203125" customWidth="1"/>
    <col min="12295" max="12295" width="1.44140625" customWidth="1"/>
    <col min="12296" max="12297" width="4.33203125" customWidth="1"/>
    <col min="12298" max="12298" width="1.44140625" customWidth="1"/>
    <col min="12299" max="12300" width="4.33203125" customWidth="1"/>
    <col min="12301" max="12301" width="1.44140625" customWidth="1"/>
    <col min="12302" max="12302" width="4.33203125" customWidth="1"/>
    <col min="12303" max="12303" width="4.6640625" customWidth="1"/>
    <col min="12304" max="12304" width="1.44140625" customWidth="1"/>
    <col min="12305" max="12305" width="4.6640625" customWidth="1"/>
    <col min="12306" max="12306" width="6.6640625" bestFit="1" customWidth="1"/>
    <col min="12545" max="12545" width="4" customWidth="1"/>
    <col min="12546" max="12546" width="35.33203125" bestFit="1" customWidth="1"/>
    <col min="12547" max="12547" width="4.33203125" customWidth="1"/>
    <col min="12548" max="12548" width="1.44140625" customWidth="1"/>
    <col min="12549" max="12550" width="4.33203125" customWidth="1"/>
    <col min="12551" max="12551" width="1.44140625" customWidth="1"/>
    <col min="12552" max="12553" width="4.33203125" customWidth="1"/>
    <col min="12554" max="12554" width="1.44140625" customWidth="1"/>
    <col min="12555" max="12556" width="4.33203125" customWidth="1"/>
    <col min="12557" max="12557" width="1.44140625" customWidth="1"/>
    <col min="12558" max="12558" width="4.33203125" customWidth="1"/>
    <col min="12559" max="12559" width="4.6640625" customWidth="1"/>
    <col min="12560" max="12560" width="1.44140625" customWidth="1"/>
    <col min="12561" max="12561" width="4.6640625" customWidth="1"/>
    <col min="12562" max="12562" width="6.6640625" bestFit="1" customWidth="1"/>
    <col min="12801" max="12801" width="4" customWidth="1"/>
    <col min="12802" max="12802" width="35.33203125" bestFit="1" customWidth="1"/>
    <col min="12803" max="12803" width="4.33203125" customWidth="1"/>
    <col min="12804" max="12804" width="1.44140625" customWidth="1"/>
    <col min="12805" max="12806" width="4.33203125" customWidth="1"/>
    <col min="12807" max="12807" width="1.44140625" customWidth="1"/>
    <col min="12808" max="12809" width="4.33203125" customWidth="1"/>
    <col min="12810" max="12810" width="1.44140625" customWidth="1"/>
    <col min="12811" max="12812" width="4.33203125" customWidth="1"/>
    <col min="12813" max="12813" width="1.44140625" customWidth="1"/>
    <col min="12814" max="12814" width="4.33203125" customWidth="1"/>
    <col min="12815" max="12815" width="4.6640625" customWidth="1"/>
    <col min="12816" max="12816" width="1.44140625" customWidth="1"/>
    <col min="12817" max="12817" width="4.6640625" customWidth="1"/>
    <col min="12818" max="12818" width="6.6640625" bestFit="1" customWidth="1"/>
    <col min="13057" max="13057" width="4" customWidth="1"/>
    <col min="13058" max="13058" width="35.33203125" bestFit="1" customWidth="1"/>
    <col min="13059" max="13059" width="4.33203125" customWidth="1"/>
    <col min="13060" max="13060" width="1.44140625" customWidth="1"/>
    <col min="13061" max="13062" width="4.33203125" customWidth="1"/>
    <col min="13063" max="13063" width="1.44140625" customWidth="1"/>
    <col min="13064" max="13065" width="4.33203125" customWidth="1"/>
    <col min="13066" max="13066" width="1.44140625" customWidth="1"/>
    <col min="13067" max="13068" width="4.33203125" customWidth="1"/>
    <col min="13069" max="13069" width="1.44140625" customWidth="1"/>
    <col min="13070" max="13070" width="4.33203125" customWidth="1"/>
    <col min="13071" max="13071" width="4.6640625" customWidth="1"/>
    <col min="13072" max="13072" width="1.44140625" customWidth="1"/>
    <col min="13073" max="13073" width="4.6640625" customWidth="1"/>
    <col min="13074" max="13074" width="6.6640625" bestFit="1" customWidth="1"/>
    <col min="13313" max="13313" width="4" customWidth="1"/>
    <col min="13314" max="13314" width="35.33203125" bestFit="1" customWidth="1"/>
    <col min="13315" max="13315" width="4.33203125" customWidth="1"/>
    <col min="13316" max="13316" width="1.44140625" customWidth="1"/>
    <col min="13317" max="13318" width="4.33203125" customWidth="1"/>
    <col min="13319" max="13319" width="1.44140625" customWidth="1"/>
    <col min="13320" max="13321" width="4.33203125" customWidth="1"/>
    <col min="13322" max="13322" width="1.44140625" customWidth="1"/>
    <col min="13323" max="13324" width="4.33203125" customWidth="1"/>
    <col min="13325" max="13325" width="1.44140625" customWidth="1"/>
    <col min="13326" max="13326" width="4.33203125" customWidth="1"/>
    <col min="13327" max="13327" width="4.6640625" customWidth="1"/>
    <col min="13328" max="13328" width="1.44140625" customWidth="1"/>
    <col min="13329" max="13329" width="4.6640625" customWidth="1"/>
    <col min="13330" max="13330" width="6.6640625" bestFit="1" customWidth="1"/>
    <col min="13569" max="13569" width="4" customWidth="1"/>
    <col min="13570" max="13570" width="35.33203125" bestFit="1" customWidth="1"/>
    <col min="13571" max="13571" width="4.33203125" customWidth="1"/>
    <col min="13572" max="13572" width="1.44140625" customWidth="1"/>
    <col min="13573" max="13574" width="4.33203125" customWidth="1"/>
    <col min="13575" max="13575" width="1.44140625" customWidth="1"/>
    <col min="13576" max="13577" width="4.33203125" customWidth="1"/>
    <col min="13578" max="13578" width="1.44140625" customWidth="1"/>
    <col min="13579" max="13580" width="4.33203125" customWidth="1"/>
    <col min="13581" max="13581" width="1.44140625" customWidth="1"/>
    <col min="13582" max="13582" width="4.33203125" customWidth="1"/>
    <col min="13583" max="13583" width="4.6640625" customWidth="1"/>
    <col min="13584" max="13584" width="1.44140625" customWidth="1"/>
    <col min="13585" max="13585" width="4.6640625" customWidth="1"/>
    <col min="13586" max="13586" width="6.6640625" bestFit="1" customWidth="1"/>
    <col min="13825" max="13825" width="4" customWidth="1"/>
    <col min="13826" max="13826" width="35.33203125" bestFit="1" customWidth="1"/>
    <col min="13827" max="13827" width="4.33203125" customWidth="1"/>
    <col min="13828" max="13828" width="1.44140625" customWidth="1"/>
    <col min="13829" max="13830" width="4.33203125" customWidth="1"/>
    <col min="13831" max="13831" width="1.44140625" customWidth="1"/>
    <col min="13832" max="13833" width="4.33203125" customWidth="1"/>
    <col min="13834" max="13834" width="1.44140625" customWidth="1"/>
    <col min="13835" max="13836" width="4.33203125" customWidth="1"/>
    <col min="13837" max="13837" width="1.44140625" customWidth="1"/>
    <col min="13838" max="13838" width="4.33203125" customWidth="1"/>
    <col min="13839" max="13839" width="4.6640625" customWidth="1"/>
    <col min="13840" max="13840" width="1.44140625" customWidth="1"/>
    <col min="13841" max="13841" width="4.6640625" customWidth="1"/>
    <col min="13842" max="13842" width="6.6640625" bestFit="1" customWidth="1"/>
    <col min="14081" max="14081" width="4" customWidth="1"/>
    <col min="14082" max="14082" width="35.33203125" bestFit="1" customWidth="1"/>
    <col min="14083" max="14083" width="4.33203125" customWidth="1"/>
    <col min="14084" max="14084" width="1.44140625" customWidth="1"/>
    <col min="14085" max="14086" width="4.33203125" customWidth="1"/>
    <col min="14087" max="14087" width="1.44140625" customWidth="1"/>
    <col min="14088" max="14089" width="4.33203125" customWidth="1"/>
    <col min="14090" max="14090" width="1.44140625" customWidth="1"/>
    <col min="14091" max="14092" width="4.33203125" customWidth="1"/>
    <col min="14093" max="14093" width="1.44140625" customWidth="1"/>
    <col min="14094" max="14094" width="4.33203125" customWidth="1"/>
    <col min="14095" max="14095" width="4.6640625" customWidth="1"/>
    <col min="14096" max="14096" width="1.44140625" customWidth="1"/>
    <col min="14097" max="14097" width="4.6640625" customWidth="1"/>
    <col min="14098" max="14098" width="6.6640625" bestFit="1" customWidth="1"/>
    <col min="14337" max="14337" width="4" customWidth="1"/>
    <col min="14338" max="14338" width="35.33203125" bestFit="1" customWidth="1"/>
    <col min="14339" max="14339" width="4.33203125" customWidth="1"/>
    <col min="14340" max="14340" width="1.44140625" customWidth="1"/>
    <col min="14341" max="14342" width="4.33203125" customWidth="1"/>
    <col min="14343" max="14343" width="1.44140625" customWidth="1"/>
    <col min="14344" max="14345" width="4.33203125" customWidth="1"/>
    <col min="14346" max="14346" width="1.44140625" customWidth="1"/>
    <col min="14347" max="14348" width="4.33203125" customWidth="1"/>
    <col min="14349" max="14349" width="1.44140625" customWidth="1"/>
    <col min="14350" max="14350" width="4.33203125" customWidth="1"/>
    <col min="14351" max="14351" width="4.6640625" customWidth="1"/>
    <col min="14352" max="14352" width="1.44140625" customWidth="1"/>
    <col min="14353" max="14353" width="4.6640625" customWidth="1"/>
    <col min="14354" max="14354" width="6.6640625" bestFit="1" customWidth="1"/>
    <col min="14593" max="14593" width="4" customWidth="1"/>
    <col min="14594" max="14594" width="35.33203125" bestFit="1" customWidth="1"/>
    <col min="14595" max="14595" width="4.33203125" customWidth="1"/>
    <col min="14596" max="14596" width="1.44140625" customWidth="1"/>
    <col min="14597" max="14598" width="4.33203125" customWidth="1"/>
    <col min="14599" max="14599" width="1.44140625" customWidth="1"/>
    <col min="14600" max="14601" width="4.33203125" customWidth="1"/>
    <col min="14602" max="14602" width="1.44140625" customWidth="1"/>
    <col min="14603" max="14604" width="4.33203125" customWidth="1"/>
    <col min="14605" max="14605" width="1.44140625" customWidth="1"/>
    <col min="14606" max="14606" width="4.33203125" customWidth="1"/>
    <col min="14607" max="14607" width="4.6640625" customWidth="1"/>
    <col min="14608" max="14608" width="1.44140625" customWidth="1"/>
    <col min="14609" max="14609" width="4.6640625" customWidth="1"/>
    <col min="14610" max="14610" width="6.6640625" bestFit="1" customWidth="1"/>
    <col min="14849" max="14849" width="4" customWidth="1"/>
    <col min="14850" max="14850" width="35.33203125" bestFit="1" customWidth="1"/>
    <col min="14851" max="14851" width="4.33203125" customWidth="1"/>
    <col min="14852" max="14852" width="1.44140625" customWidth="1"/>
    <col min="14853" max="14854" width="4.33203125" customWidth="1"/>
    <col min="14855" max="14855" width="1.44140625" customWidth="1"/>
    <col min="14856" max="14857" width="4.33203125" customWidth="1"/>
    <col min="14858" max="14858" width="1.44140625" customWidth="1"/>
    <col min="14859" max="14860" width="4.33203125" customWidth="1"/>
    <col min="14861" max="14861" width="1.44140625" customWidth="1"/>
    <col min="14862" max="14862" width="4.33203125" customWidth="1"/>
    <col min="14863" max="14863" width="4.6640625" customWidth="1"/>
    <col min="14864" max="14864" width="1.44140625" customWidth="1"/>
    <col min="14865" max="14865" width="4.6640625" customWidth="1"/>
    <col min="14866" max="14866" width="6.6640625" bestFit="1" customWidth="1"/>
    <col min="15105" max="15105" width="4" customWidth="1"/>
    <col min="15106" max="15106" width="35.33203125" bestFit="1" customWidth="1"/>
    <col min="15107" max="15107" width="4.33203125" customWidth="1"/>
    <col min="15108" max="15108" width="1.44140625" customWidth="1"/>
    <col min="15109" max="15110" width="4.33203125" customWidth="1"/>
    <col min="15111" max="15111" width="1.44140625" customWidth="1"/>
    <col min="15112" max="15113" width="4.33203125" customWidth="1"/>
    <col min="15114" max="15114" width="1.44140625" customWidth="1"/>
    <col min="15115" max="15116" width="4.33203125" customWidth="1"/>
    <col min="15117" max="15117" width="1.44140625" customWidth="1"/>
    <col min="15118" max="15118" width="4.33203125" customWidth="1"/>
    <col min="15119" max="15119" width="4.6640625" customWidth="1"/>
    <col min="15120" max="15120" width="1.44140625" customWidth="1"/>
    <col min="15121" max="15121" width="4.6640625" customWidth="1"/>
    <col min="15122" max="15122" width="6.6640625" bestFit="1" customWidth="1"/>
    <col min="15361" max="15361" width="4" customWidth="1"/>
    <col min="15362" max="15362" width="35.33203125" bestFit="1" customWidth="1"/>
    <col min="15363" max="15363" width="4.33203125" customWidth="1"/>
    <col min="15364" max="15364" width="1.44140625" customWidth="1"/>
    <col min="15365" max="15366" width="4.33203125" customWidth="1"/>
    <col min="15367" max="15367" width="1.44140625" customWidth="1"/>
    <col min="15368" max="15369" width="4.33203125" customWidth="1"/>
    <col min="15370" max="15370" width="1.44140625" customWidth="1"/>
    <col min="15371" max="15372" width="4.33203125" customWidth="1"/>
    <col min="15373" max="15373" width="1.44140625" customWidth="1"/>
    <col min="15374" max="15374" width="4.33203125" customWidth="1"/>
    <col min="15375" max="15375" width="4.6640625" customWidth="1"/>
    <col min="15376" max="15376" width="1.44140625" customWidth="1"/>
    <col min="15377" max="15377" width="4.6640625" customWidth="1"/>
    <col min="15378" max="15378" width="6.6640625" bestFit="1" customWidth="1"/>
    <col min="15617" max="15617" width="4" customWidth="1"/>
    <col min="15618" max="15618" width="35.33203125" bestFit="1" customWidth="1"/>
    <col min="15619" max="15619" width="4.33203125" customWidth="1"/>
    <col min="15620" max="15620" width="1.44140625" customWidth="1"/>
    <col min="15621" max="15622" width="4.33203125" customWidth="1"/>
    <col min="15623" max="15623" width="1.44140625" customWidth="1"/>
    <col min="15624" max="15625" width="4.33203125" customWidth="1"/>
    <col min="15626" max="15626" width="1.44140625" customWidth="1"/>
    <col min="15627" max="15628" width="4.33203125" customWidth="1"/>
    <col min="15629" max="15629" width="1.44140625" customWidth="1"/>
    <col min="15630" max="15630" width="4.33203125" customWidth="1"/>
    <col min="15631" max="15631" width="4.6640625" customWidth="1"/>
    <col min="15632" max="15632" width="1.44140625" customWidth="1"/>
    <col min="15633" max="15633" width="4.6640625" customWidth="1"/>
    <col min="15634" max="15634" width="6.6640625" bestFit="1" customWidth="1"/>
    <col min="15873" max="15873" width="4" customWidth="1"/>
    <col min="15874" max="15874" width="35.33203125" bestFit="1" customWidth="1"/>
    <col min="15875" max="15875" width="4.33203125" customWidth="1"/>
    <col min="15876" max="15876" width="1.44140625" customWidth="1"/>
    <col min="15877" max="15878" width="4.33203125" customWidth="1"/>
    <col min="15879" max="15879" width="1.44140625" customWidth="1"/>
    <col min="15880" max="15881" width="4.33203125" customWidth="1"/>
    <col min="15882" max="15882" width="1.44140625" customWidth="1"/>
    <col min="15883" max="15884" width="4.33203125" customWidth="1"/>
    <col min="15885" max="15885" width="1.44140625" customWidth="1"/>
    <col min="15886" max="15886" width="4.33203125" customWidth="1"/>
    <col min="15887" max="15887" width="4.6640625" customWidth="1"/>
    <col min="15888" max="15888" width="1.44140625" customWidth="1"/>
    <col min="15889" max="15889" width="4.6640625" customWidth="1"/>
    <col min="15890" max="15890" width="6.6640625" bestFit="1" customWidth="1"/>
    <col min="16129" max="16129" width="4" customWidth="1"/>
    <col min="16130" max="16130" width="35.33203125" bestFit="1" customWidth="1"/>
    <col min="16131" max="16131" width="4.33203125" customWidth="1"/>
    <col min="16132" max="16132" width="1.44140625" customWidth="1"/>
    <col min="16133" max="16134" width="4.33203125" customWidth="1"/>
    <col min="16135" max="16135" width="1.44140625" customWidth="1"/>
    <col min="16136" max="16137" width="4.33203125" customWidth="1"/>
    <col min="16138" max="16138" width="1.44140625" customWidth="1"/>
    <col min="16139" max="16140" width="4.33203125" customWidth="1"/>
    <col min="16141" max="16141" width="1.44140625" customWidth="1"/>
    <col min="16142" max="16142" width="4.33203125" customWidth="1"/>
    <col min="16143" max="16143" width="4.6640625" customWidth="1"/>
    <col min="16144" max="16144" width="1.44140625" customWidth="1"/>
    <col min="16145" max="16145" width="4.6640625" customWidth="1"/>
    <col min="16146" max="16146" width="6.6640625" bestFit="1" customWidth="1"/>
  </cols>
  <sheetData>
    <row r="1" spans="1:26" ht="15" thickBot="1" x14ac:dyDescent="0.35"/>
    <row r="2" spans="1:26" ht="15" customHeight="1" x14ac:dyDescent="0.3">
      <c r="A2" s="297" t="str">
        <f>'Nasazení do skupin'!B2</f>
        <v>10. GALA MČR mladších žáků jednotlivci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4"/>
    </row>
    <row r="3" spans="1:26" ht="15.75" customHeight="1" thickBot="1" x14ac:dyDescent="0.35">
      <c r="A3" s="298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300"/>
    </row>
    <row r="4" spans="1:26" ht="32.25" customHeight="1" thickBot="1" x14ac:dyDescent="0.35">
      <c r="A4" s="301" t="s">
        <v>48</v>
      </c>
      <c r="B4" s="302"/>
      <c r="C4" s="307" t="str">
        <f>'Nasazení do skupin'!B3</f>
        <v>Žďár nad Sázavou 8.9.2018</v>
      </c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9"/>
    </row>
    <row r="5" spans="1:26" ht="15" customHeight="1" x14ac:dyDescent="0.3">
      <c r="A5" s="303"/>
      <c r="B5" s="304"/>
      <c r="C5" s="297">
        <v>1</v>
      </c>
      <c r="D5" s="293"/>
      <c r="E5" s="294"/>
      <c r="F5" s="297">
        <v>2</v>
      </c>
      <c r="G5" s="293"/>
      <c r="H5" s="294"/>
      <c r="I5" s="297">
        <v>3</v>
      </c>
      <c r="J5" s="293"/>
      <c r="K5" s="294"/>
      <c r="L5" s="297">
        <v>4</v>
      </c>
      <c r="M5" s="293"/>
      <c r="N5" s="294"/>
      <c r="O5" s="310" t="s">
        <v>1</v>
      </c>
      <c r="P5" s="311"/>
      <c r="Q5" s="312"/>
      <c r="R5" s="164" t="s">
        <v>2</v>
      </c>
    </row>
    <row r="6" spans="1:26" ht="15.75" customHeight="1" thickBot="1" x14ac:dyDescent="0.35">
      <c r="A6" s="305"/>
      <c r="B6" s="306"/>
      <c r="C6" s="325"/>
      <c r="D6" s="295"/>
      <c r="E6" s="296"/>
      <c r="F6" s="298"/>
      <c r="G6" s="299"/>
      <c r="H6" s="300"/>
      <c r="I6" s="298"/>
      <c r="J6" s="299"/>
      <c r="K6" s="300"/>
      <c r="L6" s="298"/>
      <c r="M6" s="299"/>
      <c r="N6" s="300"/>
      <c r="O6" s="313" t="s">
        <v>3</v>
      </c>
      <c r="P6" s="314"/>
      <c r="Q6" s="315"/>
      <c r="R6" s="165" t="s">
        <v>4</v>
      </c>
    </row>
    <row r="7" spans="1:26" ht="15" customHeight="1" x14ac:dyDescent="0.3">
      <c r="A7" s="250">
        <v>1</v>
      </c>
      <c r="B7" s="253" t="str">
        <f>'Nasazení do skupin'!B29</f>
        <v>Městský nohejbalový klub Modřice, z.s. "C" - Sluka</v>
      </c>
      <c r="C7" s="269"/>
      <c r="D7" s="270"/>
      <c r="E7" s="271"/>
      <c r="F7" s="245"/>
      <c r="G7" s="245"/>
      <c r="H7" s="241"/>
      <c r="I7" s="243"/>
      <c r="J7" s="245"/>
      <c r="K7" s="241"/>
      <c r="L7" s="243"/>
      <c r="M7" s="245"/>
      <c r="N7" s="241"/>
      <c r="O7" s="291"/>
      <c r="P7" s="226"/>
      <c r="Q7" s="230"/>
      <c r="R7" s="233"/>
      <c r="Y7" s="47"/>
    </row>
    <row r="8" spans="1:26" ht="15.75" customHeight="1" thickBot="1" x14ac:dyDescent="0.35">
      <c r="A8" s="251"/>
      <c r="B8" s="254"/>
      <c r="C8" s="272"/>
      <c r="D8" s="273"/>
      <c r="E8" s="274"/>
      <c r="F8" s="246"/>
      <c r="G8" s="246"/>
      <c r="H8" s="242"/>
      <c r="I8" s="244"/>
      <c r="J8" s="246"/>
      <c r="K8" s="242"/>
      <c r="L8" s="244"/>
      <c r="M8" s="246"/>
      <c r="N8" s="242"/>
      <c r="O8" s="292"/>
      <c r="P8" s="227"/>
      <c r="Q8" s="231"/>
      <c r="R8" s="234"/>
    </row>
    <row r="9" spans="1:26" ht="15" customHeight="1" x14ac:dyDescent="0.3">
      <c r="A9" s="251"/>
      <c r="B9" s="254"/>
      <c r="C9" s="272"/>
      <c r="D9" s="273"/>
      <c r="E9" s="274"/>
      <c r="F9" s="219"/>
      <c r="G9" s="219"/>
      <c r="H9" s="225"/>
      <c r="I9" s="223"/>
      <c r="J9" s="219"/>
      <c r="K9" s="225"/>
      <c r="L9" s="223"/>
      <c r="M9" s="219"/>
      <c r="N9" s="225"/>
      <c r="O9" s="289"/>
      <c r="P9" s="215"/>
      <c r="Q9" s="217"/>
      <c r="R9" s="235"/>
      <c r="X9" s="47"/>
      <c r="Y9" s="47"/>
      <c r="Z9" s="47"/>
    </row>
    <row r="10" spans="1:26" ht="15.75" customHeight="1" thickBot="1" x14ac:dyDescent="0.35">
      <c r="A10" s="252"/>
      <c r="B10" s="255"/>
      <c r="C10" s="275"/>
      <c r="D10" s="276"/>
      <c r="E10" s="277"/>
      <c r="F10" s="219"/>
      <c r="G10" s="219"/>
      <c r="H10" s="225"/>
      <c r="I10" s="224"/>
      <c r="J10" s="220"/>
      <c r="K10" s="240"/>
      <c r="L10" s="224"/>
      <c r="M10" s="220"/>
      <c r="N10" s="240"/>
      <c r="O10" s="290"/>
      <c r="P10" s="216"/>
      <c r="Q10" s="218"/>
      <c r="R10" s="236"/>
      <c r="X10" s="47"/>
      <c r="Y10" s="47"/>
      <c r="Z10" s="47"/>
    </row>
    <row r="11" spans="1:26" ht="15" customHeight="1" x14ac:dyDescent="0.3">
      <c r="A11" s="250">
        <v>2</v>
      </c>
      <c r="B11" s="253" t="str">
        <f>'Nasazení do skupin'!B30</f>
        <v>TJ SLAVOJ Český Brod "B" - Bálek</v>
      </c>
      <c r="C11" s="265"/>
      <c r="D11" s="266"/>
      <c r="E11" s="266"/>
      <c r="F11" s="256" t="s">
        <v>54</v>
      </c>
      <c r="G11" s="257"/>
      <c r="H11" s="258"/>
      <c r="I11" s="245"/>
      <c r="J11" s="245"/>
      <c r="K11" s="241"/>
      <c r="L11" s="243"/>
      <c r="M11" s="245"/>
      <c r="N11" s="241"/>
      <c r="O11" s="291"/>
      <c r="P11" s="226"/>
      <c r="Q11" s="230"/>
      <c r="R11" s="233"/>
    </row>
    <row r="12" spans="1:26" ht="15.75" customHeight="1" thickBot="1" x14ac:dyDescent="0.35">
      <c r="A12" s="251"/>
      <c r="B12" s="254"/>
      <c r="C12" s="244"/>
      <c r="D12" s="246"/>
      <c r="E12" s="246"/>
      <c r="F12" s="259"/>
      <c r="G12" s="260"/>
      <c r="H12" s="261"/>
      <c r="I12" s="246"/>
      <c r="J12" s="246"/>
      <c r="K12" s="242"/>
      <c r="L12" s="244"/>
      <c r="M12" s="246"/>
      <c r="N12" s="242"/>
      <c r="O12" s="292"/>
      <c r="P12" s="227"/>
      <c r="Q12" s="231"/>
      <c r="R12" s="234"/>
    </row>
    <row r="13" spans="1:26" ht="15" customHeight="1" x14ac:dyDescent="0.3">
      <c r="A13" s="251"/>
      <c r="B13" s="254"/>
      <c r="C13" s="223"/>
      <c r="D13" s="219"/>
      <c r="E13" s="219"/>
      <c r="F13" s="259"/>
      <c r="G13" s="260"/>
      <c r="H13" s="261"/>
      <c r="I13" s="219"/>
      <c r="J13" s="219"/>
      <c r="K13" s="225"/>
      <c r="L13" s="223"/>
      <c r="M13" s="219"/>
      <c r="N13" s="225"/>
      <c r="O13" s="289"/>
      <c r="P13" s="215"/>
      <c r="Q13" s="217"/>
      <c r="R13" s="235"/>
    </row>
    <row r="14" spans="1:26" ht="15.75" customHeight="1" thickBot="1" x14ac:dyDescent="0.35">
      <c r="A14" s="252"/>
      <c r="B14" s="255"/>
      <c r="C14" s="224"/>
      <c r="D14" s="220"/>
      <c r="E14" s="220"/>
      <c r="F14" s="262"/>
      <c r="G14" s="263"/>
      <c r="H14" s="264"/>
      <c r="I14" s="219"/>
      <c r="J14" s="219"/>
      <c r="K14" s="225"/>
      <c r="L14" s="224"/>
      <c r="M14" s="220"/>
      <c r="N14" s="240"/>
      <c r="O14" s="290"/>
      <c r="P14" s="216"/>
      <c r="Q14" s="218"/>
      <c r="R14" s="236"/>
    </row>
    <row r="15" spans="1:26" ht="15" customHeight="1" x14ac:dyDescent="0.3">
      <c r="A15" s="250">
        <v>3</v>
      </c>
      <c r="B15" s="253" t="str">
        <f>'Nasazení do skupin'!B31</f>
        <v>Tělovýchovná jednota Radomyšl, z.s. "B" - Mach</v>
      </c>
      <c r="C15" s="243"/>
      <c r="D15" s="245"/>
      <c r="E15" s="241"/>
      <c r="F15" s="265"/>
      <c r="G15" s="266"/>
      <c r="H15" s="266"/>
      <c r="I15" s="376"/>
      <c r="J15" s="377"/>
      <c r="K15" s="378"/>
      <c r="L15" s="247"/>
      <c r="M15" s="247"/>
      <c r="N15" s="287"/>
      <c r="O15" s="291"/>
      <c r="P15" s="226"/>
      <c r="Q15" s="230"/>
      <c r="R15" s="233"/>
    </row>
    <row r="16" spans="1:26" ht="15.75" customHeight="1" thickBot="1" x14ac:dyDescent="0.35">
      <c r="A16" s="251"/>
      <c r="B16" s="254"/>
      <c r="C16" s="244"/>
      <c r="D16" s="246"/>
      <c r="E16" s="242"/>
      <c r="F16" s="244"/>
      <c r="G16" s="246"/>
      <c r="H16" s="246"/>
      <c r="I16" s="379"/>
      <c r="J16" s="380"/>
      <c r="K16" s="381"/>
      <c r="L16" s="248"/>
      <c r="M16" s="248"/>
      <c r="N16" s="288"/>
      <c r="O16" s="292"/>
      <c r="P16" s="227"/>
      <c r="Q16" s="231"/>
      <c r="R16" s="234"/>
    </row>
    <row r="17" spans="1:28" ht="15" customHeight="1" x14ac:dyDescent="0.3">
      <c r="A17" s="251"/>
      <c r="B17" s="254"/>
      <c r="C17" s="223"/>
      <c r="D17" s="219"/>
      <c r="E17" s="225"/>
      <c r="F17" s="223"/>
      <c r="G17" s="219"/>
      <c r="H17" s="219"/>
      <c r="I17" s="379"/>
      <c r="J17" s="380"/>
      <c r="K17" s="381"/>
      <c r="L17" s="267"/>
      <c r="M17" s="267"/>
      <c r="N17" s="221"/>
      <c r="O17" s="289"/>
      <c r="P17" s="215"/>
      <c r="Q17" s="217"/>
      <c r="R17" s="235"/>
    </row>
    <row r="18" spans="1:28" ht="15.75" customHeight="1" thickBot="1" x14ac:dyDescent="0.35">
      <c r="A18" s="252"/>
      <c r="B18" s="255"/>
      <c r="C18" s="224"/>
      <c r="D18" s="220"/>
      <c r="E18" s="240"/>
      <c r="F18" s="224"/>
      <c r="G18" s="220"/>
      <c r="H18" s="220"/>
      <c r="I18" s="382"/>
      <c r="J18" s="383"/>
      <c r="K18" s="384"/>
      <c r="L18" s="268"/>
      <c r="M18" s="268"/>
      <c r="N18" s="222"/>
      <c r="O18" s="290"/>
      <c r="P18" s="216"/>
      <c r="Q18" s="218"/>
      <c r="R18" s="236"/>
    </row>
    <row r="19" spans="1:28" ht="15" customHeight="1" x14ac:dyDescent="0.3">
      <c r="A19" s="250">
        <v>4</v>
      </c>
      <c r="B19" s="253" t="str">
        <f>'Nasazení do skupin'!B32</f>
        <v>TJ Dynamo ČEZ České Budějovice z.s. "C" - Štrob</v>
      </c>
      <c r="C19" s="243"/>
      <c r="D19" s="245"/>
      <c r="E19" s="241"/>
      <c r="F19" s="243"/>
      <c r="G19" s="245"/>
      <c r="H19" s="241"/>
      <c r="I19" s="265"/>
      <c r="J19" s="266"/>
      <c r="K19" s="266"/>
      <c r="L19" s="278">
        <v>2018</v>
      </c>
      <c r="M19" s="394"/>
      <c r="N19" s="395"/>
      <c r="O19" s="226"/>
      <c r="P19" s="226"/>
      <c r="Q19" s="230"/>
      <c r="R19" s="233"/>
    </row>
    <row r="20" spans="1:28" ht="15.75" customHeight="1" thickBot="1" x14ac:dyDescent="0.35">
      <c r="A20" s="251"/>
      <c r="B20" s="254"/>
      <c r="C20" s="244"/>
      <c r="D20" s="246"/>
      <c r="E20" s="242"/>
      <c r="F20" s="244"/>
      <c r="G20" s="246"/>
      <c r="H20" s="242"/>
      <c r="I20" s="244"/>
      <c r="J20" s="246"/>
      <c r="K20" s="246"/>
      <c r="L20" s="396"/>
      <c r="M20" s="397"/>
      <c r="N20" s="398"/>
      <c r="O20" s="227"/>
      <c r="P20" s="227"/>
      <c r="Q20" s="231"/>
      <c r="R20" s="234"/>
    </row>
    <row r="21" spans="1:28" ht="15" customHeight="1" x14ac:dyDescent="0.3">
      <c r="A21" s="251"/>
      <c r="B21" s="254"/>
      <c r="C21" s="223"/>
      <c r="D21" s="219"/>
      <c r="E21" s="225"/>
      <c r="F21" s="223"/>
      <c r="G21" s="219"/>
      <c r="H21" s="225"/>
      <c r="I21" s="223"/>
      <c r="J21" s="219"/>
      <c r="K21" s="219"/>
      <c r="L21" s="396"/>
      <c r="M21" s="397"/>
      <c r="N21" s="398"/>
      <c r="O21" s="228"/>
      <c r="P21" s="215"/>
      <c r="Q21" s="217"/>
      <c r="R21" s="235"/>
    </row>
    <row r="22" spans="1:28" ht="15.75" customHeight="1" thickBot="1" x14ac:dyDescent="0.35">
      <c r="A22" s="252"/>
      <c r="B22" s="255"/>
      <c r="C22" s="224"/>
      <c r="D22" s="220"/>
      <c r="E22" s="240"/>
      <c r="F22" s="224"/>
      <c r="G22" s="220"/>
      <c r="H22" s="240"/>
      <c r="I22" s="224"/>
      <c r="J22" s="220"/>
      <c r="K22" s="220"/>
      <c r="L22" s="399"/>
      <c r="M22" s="400"/>
      <c r="N22" s="401"/>
      <c r="O22" s="229"/>
      <c r="P22" s="216"/>
      <c r="Q22" s="218"/>
      <c r="R22" s="236"/>
    </row>
    <row r="24" spans="1:28" ht="24.9" customHeight="1" x14ac:dyDescent="0.4">
      <c r="A24" s="232"/>
      <c r="B24" s="232"/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47"/>
      <c r="T24" s="47"/>
      <c r="U24" s="47"/>
      <c r="V24" s="47"/>
      <c r="W24" s="47"/>
      <c r="X24" s="47"/>
      <c r="Y24" s="47"/>
      <c r="Z24" s="47"/>
      <c r="AA24" s="47"/>
      <c r="AB24" s="47"/>
    </row>
    <row r="25" spans="1:28" ht="15" customHeight="1" x14ac:dyDescent="0.3">
      <c r="A25" s="249"/>
      <c r="B25" s="237"/>
      <c r="C25" s="237"/>
      <c r="D25" s="238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48"/>
      <c r="P25" s="49"/>
      <c r="Q25" s="49"/>
      <c r="R25" s="50"/>
      <c r="S25" s="51"/>
      <c r="T25" s="47"/>
      <c r="U25" s="47"/>
      <c r="V25" s="47"/>
      <c r="W25" s="47"/>
      <c r="X25" s="47"/>
      <c r="Y25" s="47"/>
      <c r="Z25" s="47"/>
      <c r="AA25" s="47"/>
      <c r="AB25" s="47"/>
    </row>
    <row r="26" spans="1:28" ht="15" customHeight="1" x14ac:dyDescent="0.3">
      <c r="A26" s="249"/>
      <c r="B26" s="237"/>
      <c r="C26" s="237"/>
      <c r="D26" s="238"/>
      <c r="E26" s="237"/>
      <c r="F26" s="237"/>
      <c r="G26" s="237"/>
      <c r="H26" s="237"/>
      <c r="I26" s="237"/>
      <c r="J26" s="237"/>
      <c r="K26" s="237"/>
      <c r="L26" s="237"/>
      <c r="M26" s="237"/>
      <c r="N26" s="237"/>
      <c r="O26" s="52"/>
      <c r="P26" s="49"/>
      <c r="Q26" s="47"/>
      <c r="R26" s="50"/>
      <c r="S26" s="51"/>
      <c r="T26" s="47"/>
      <c r="U26" s="47"/>
      <c r="V26" s="47"/>
      <c r="W26" s="47"/>
      <c r="X26" s="47"/>
      <c r="Y26" s="47"/>
      <c r="Z26" s="47"/>
      <c r="AA26" s="47"/>
      <c r="AB26" s="47"/>
    </row>
    <row r="27" spans="1:28" ht="15" customHeight="1" x14ac:dyDescent="0.3">
      <c r="A27" s="249"/>
      <c r="B27" s="237"/>
      <c r="C27" s="237"/>
      <c r="D27" s="238"/>
      <c r="E27" s="237"/>
      <c r="F27" s="237"/>
      <c r="G27" s="237"/>
      <c r="H27" s="237"/>
      <c r="I27" s="237"/>
      <c r="J27" s="237"/>
      <c r="K27" s="237"/>
      <c r="L27" s="237"/>
      <c r="M27" s="237"/>
      <c r="N27" s="237"/>
      <c r="O27" s="48"/>
      <c r="P27" s="49"/>
      <c r="Q27" s="49"/>
      <c r="R27" s="50"/>
      <c r="S27" s="47"/>
      <c r="T27" s="47"/>
      <c r="U27" s="47"/>
      <c r="V27" s="47"/>
      <c r="W27" s="47"/>
      <c r="X27" s="47"/>
      <c r="Y27" s="47"/>
      <c r="Z27" s="47"/>
      <c r="AA27" s="47"/>
      <c r="AB27" s="47"/>
    </row>
    <row r="28" spans="1:28" ht="15" customHeight="1" x14ac:dyDescent="0.3">
      <c r="A28" s="249"/>
      <c r="B28" s="237"/>
      <c r="C28" s="237"/>
      <c r="D28" s="238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52"/>
      <c r="P28" s="49"/>
      <c r="Q28" s="47"/>
      <c r="R28" s="50"/>
      <c r="S28" s="47"/>
      <c r="T28" s="47"/>
      <c r="U28" s="47"/>
      <c r="V28" s="47"/>
      <c r="W28" s="47"/>
      <c r="X28" s="47"/>
      <c r="Y28" s="47"/>
      <c r="Z28" s="47"/>
      <c r="AA28" s="47"/>
      <c r="AB28" s="47"/>
    </row>
    <row r="29" spans="1:28" ht="13.2" customHeight="1" x14ac:dyDescent="0.3">
      <c r="A29" s="249"/>
      <c r="B29" s="237"/>
      <c r="C29" s="237"/>
      <c r="D29" s="238"/>
      <c r="E29" s="237"/>
      <c r="F29" s="237"/>
      <c r="G29" s="237"/>
      <c r="H29" s="237"/>
      <c r="I29" s="237"/>
      <c r="J29" s="237"/>
      <c r="K29" s="237"/>
      <c r="L29" s="237"/>
      <c r="M29" s="237"/>
      <c r="N29" s="237"/>
      <c r="O29" s="48"/>
      <c r="P29" s="49"/>
      <c r="Q29" s="49"/>
      <c r="R29" s="50"/>
      <c r="S29" s="47"/>
      <c r="T29" s="47"/>
      <c r="U29" s="47"/>
      <c r="V29" s="47"/>
      <c r="W29" s="47"/>
      <c r="X29" s="47"/>
      <c r="Y29" s="47"/>
      <c r="Z29" s="47"/>
      <c r="AA29" s="47"/>
      <c r="AB29" s="47"/>
    </row>
    <row r="30" spans="1:28" ht="13.2" customHeight="1" x14ac:dyDescent="0.3">
      <c r="A30" s="249"/>
      <c r="B30" s="237"/>
      <c r="C30" s="237"/>
      <c r="D30" s="238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52"/>
      <c r="P30" s="49"/>
      <c r="Q30" s="47"/>
      <c r="R30" s="50"/>
      <c r="S30" s="47"/>
      <c r="T30" s="47"/>
      <c r="U30" s="47"/>
      <c r="V30" s="47"/>
      <c r="W30" s="47"/>
      <c r="X30" s="47"/>
      <c r="Y30" s="47"/>
      <c r="Z30" s="47"/>
      <c r="AA30" s="47"/>
      <c r="AB30" s="47"/>
    </row>
    <row r="31" spans="1:28" ht="15" customHeight="1" x14ac:dyDescent="0.3">
      <c r="A31" s="249"/>
      <c r="B31" s="237"/>
      <c r="C31" s="237"/>
      <c r="D31" s="238"/>
      <c r="E31" s="237"/>
      <c r="F31" s="237"/>
      <c r="G31" s="237"/>
      <c r="H31" s="237"/>
      <c r="I31" s="237"/>
      <c r="J31" s="237"/>
      <c r="K31" s="237"/>
      <c r="L31" s="237"/>
      <c r="M31" s="237"/>
      <c r="N31" s="237"/>
      <c r="O31" s="48"/>
      <c r="P31" s="49"/>
      <c r="Q31" s="49"/>
      <c r="R31" s="50"/>
      <c r="S31" s="47"/>
      <c r="T31" s="47"/>
      <c r="U31" s="47"/>
      <c r="V31" s="47"/>
      <c r="W31" s="47"/>
      <c r="X31" s="47"/>
      <c r="Y31" s="47"/>
      <c r="Z31" s="47"/>
      <c r="AA31" s="47"/>
      <c r="AB31" s="47"/>
    </row>
    <row r="32" spans="1:28" ht="15.75" customHeight="1" x14ac:dyDescent="0.3">
      <c r="A32" s="249"/>
      <c r="B32" s="237"/>
      <c r="C32" s="237"/>
      <c r="D32" s="238"/>
      <c r="E32" s="237"/>
      <c r="F32" s="237"/>
      <c r="G32" s="237"/>
      <c r="H32" s="237"/>
      <c r="I32" s="237"/>
      <c r="J32" s="237"/>
      <c r="K32" s="237"/>
      <c r="L32" s="237"/>
      <c r="M32" s="237"/>
      <c r="N32" s="237"/>
      <c r="O32" s="52"/>
      <c r="P32" s="49"/>
      <c r="Q32" s="47"/>
      <c r="R32" s="50"/>
      <c r="S32" s="47"/>
      <c r="T32" s="47"/>
      <c r="U32" s="47"/>
      <c r="V32" s="47"/>
      <c r="W32" s="47"/>
      <c r="X32" s="47"/>
      <c r="Y32" s="47"/>
      <c r="Z32" s="47"/>
      <c r="AA32" s="47"/>
      <c r="AB32" s="47"/>
    </row>
    <row r="33" spans="1:54" ht="15" customHeight="1" x14ac:dyDescent="0.3">
      <c r="A33" s="249"/>
      <c r="B33" s="237"/>
      <c r="C33" s="237"/>
      <c r="D33" s="238"/>
      <c r="E33" s="237"/>
      <c r="F33" s="237"/>
      <c r="G33" s="237"/>
      <c r="H33" s="237"/>
      <c r="I33" s="237"/>
      <c r="J33" s="237"/>
      <c r="K33" s="237"/>
      <c r="L33" s="237"/>
      <c r="M33" s="237"/>
      <c r="N33" s="237"/>
      <c r="O33" s="48"/>
      <c r="P33" s="49"/>
      <c r="Q33" s="49"/>
      <c r="R33" s="50"/>
      <c r="S33" s="47"/>
      <c r="T33" s="47"/>
      <c r="U33" s="47"/>
      <c r="V33" s="47"/>
      <c r="W33" s="47"/>
      <c r="X33" s="47"/>
      <c r="Y33" s="47"/>
      <c r="Z33" s="47"/>
      <c r="AA33" s="47"/>
      <c r="AB33" s="47"/>
    </row>
    <row r="34" spans="1:54" ht="15" customHeight="1" x14ac:dyDescent="0.3">
      <c r="A34" s="249"/>
      <c r="B34" s="237"/>
      <c r="C34" s="237"/>
      <c r="D34" s="238"/>
      <c r="E34" s="237"/>
      <c r="F34" s="237"/>
      <c r="G34" s="237"/>
      <c r="H34" s="237"/>
      <c r="I34" s="237"/>
      <c r="J34" s="237"/>
      <c r="K34" s="237"/>
      <c r="L34" s="237"/>
      <c r="M34" s="237"/>
      <c r="N34" s="237"/>
      <c r="O34" s="52"/>
      <c r="P34" s="49"/>
      <c r="Q34" s="47"/>
      <c r="R34" s="50"/>
      <c r="S34" s="47"/>
      <c r="T34" s="47"/>
      <c r="U34" s="47"/>
      <c r="V34" s="47"/>
      <c r="W34" s="47"/>
      <c r="X34" s="47"/>
      <c r="Y34" s="47"/>
      <c r="Z34" s="47"/>
      <c r="AA34" s="47"/>
      <c r="AB34" s="47"/>
    </row>
    <row r="35" spans="1:54" ht="15" customHeight="1" x14ac:dyDescent="0.3">
      <c r="A35" s="249"/>
      <c r="B35" s="237"/>
      <c r="C35" s="237"/>
      <c r="D35" s="238"/>
      <c r="E35" s="237"/>
      <c r="F35" s="237"/>
      <c r="G35" s="237"/>
      <c r="H35" s="237"/>
      <c r="I35" s="237"/>
      <c r="J35" s="237"/>
      <c r="K35" s="237"/>
      <c r="L35" s="237"/>
      <c r="M35" s="237"/>
      <c r="N35" s="237"/>
      <c r="O35" s="48"/>
      <c r="P35" s="49"/>
      <c r="Q35" s="49"/>
      <c r="R35" s="50"/>
      <c r="S35" s="47"/>
      <c r="T35" s="47"/>
      <c r="U35" s="47"/>
      <c r="V35" s="47"/>
      <c r="W35" s="47"/>
      <c r="X35" s="47"/>
      <c r="Y35" s="47"/>
      <c r="Z35" s="47"/>
      <c r="AA35" s="47"/>
      <c r="AB35" s="47"/>
    </row>
    <row r="36" spans="1:54" ht="15" customHeight="1" x14ac:dyDescent="0.3">
      <c r="A36" s="249"/>
      <c r="B36" s="237"/>
      <c r="C36" s="237"/>
      <c r="D36" s="238"/>
      <c r="E36" s="237"/>
      <c r="F36" s="237"/>
      <c r="G36" s="237"/>
      <c r="H36" s="237"/>
      <c r="I36" s="237"/>
      <c r="J36" s="237"/>
      <c r="K36" s="237"/>
      <c r="L36" s="237"/>
      <c r="M36" s="237"/>
      <c r="N36" s="237"/>
      <c r="O36" s="52"/>
      <c r="P36" s="49"/>
      <c r="Q36" s="47"/>
      <c r="R36" s="50"/>
      <c r="S36" s="47"/>
      <c r="T36" s="47"/>
      <c r="U36" s="47"/>
      <c r="V36" s="47"/>
      <c r="W36" s="47"/>
      <c r="X36" s="47"/>
      <c r="Y36" s="47"/>
      <c r="Z36" s="47"/>
      <c r="AA36" s="47"/>
      <c r="AB36" s="47"/>
    </row>
    <row r="37" spans="1:54" ht="22.8" x14ac:dyDescent="0.4">
      <c r="P37" s="239"/>
      <c r="Q37" s="239"/>
      <c r="R37" s="166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</row>
    <row r="38" spans="1:54" ht="21" x14ac:dyDescent="0.4">
      <c r="T38" s="210"/>
      <c r="U38" s="210"/>
      <c r="V38" s="210"/>
      <c r="W38" s="210"/>
      <c r="X38" s="210"/>
      <c r="Y38" s="210"/>
      <c r="Z38" s="210"/>
      <c r="AA38" s="212"/>
      <c r="AB38" s="212"/>
      <c r="AC38" s="212"/>
      <c r="AD38" s="212"/>
      <c r="AE38" s="212"/>
      <c r="AF38" s="212"/>
      <c r="AH38" s="3"/>
      <c r="AI38" s="210"/>
      <c r="AJ38" s="210"/>
      <c r="AK38" s="210"/>
      <c r="AL38" s="210"/>
      <c r="AM38" s="210"/>
      <c r="AN38" s="210"/>
      <c r="AO38" s="8"/>
      <c r="AP38" s="7"/>
      <c r="AQ38" s="7"/>
      <c r="AR38" s="7"/>
      <c r="AS38" s="7"/>
      <c r="AT38" s="7"/>
      <c r="AU38" s="210"/>
      <c r="AV38" s="210"/>
      <c r="AW38" s="210"/>
      <c r="AX38" s="210"/>
      <c r="AY38" s="3"/>
      <c r="AZ38" s="3"/>
      <c r="BA38" s="3"/>
      <c r="BB38" s="3"/>
    </row>
    <row r="40" spans="1:54" ht="21" x14ac:dyDescent="0.4">
      <c r="T40" s="212"/>
      <c r="U40" s="212"/>
      <c r="V40" s="212"/>
      <c r="W40" s="212"/>
      <c r="X40" s="212"/>
      <c r="Y40" s="212"/>
      <c r="Z40" s="212"/>
      <c r="AA40" s="213"/>
      <c r="AB40" s="213"/>
      <c r="AC40" s="213"/>
      <c r="AD40" s="213"/>
      <c r="AE40" s="213"/>
      <c r="AF40" s="213"/>
      <c r="AG40" s="213"/>
      <c r="AH40" s="213"/>
      <c r="AI40" s="213"/>
      <c r="AJ40" s="213"/>
      <c r="AK40" s="3"/>
      <c r="AL40" s="212"/>
      <c r="AM40" s="212"/>
      <c r="AN40" s="212"/>
      <c r="AO40" s="212"/>
      <c r="AP40" s="212"/>
      <c r="AQ40" s="212"/>
      <c r="AR40" s="212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</row>
    <row r="43" spans="1:54" ht="15.6" x14ac:dyDescent="0.3">
      <c r="T43" s="214"/>
      <c r="U43" s="214"/>
      <c r="V43" s="214"/>
      <c r="W43" s="214"/>
      <c r="X43" s="214"/>
      <c r="Y43" s="214"/>
      <c r="Z43" s="4"/>
      <c r="AA43" s="214"/>
      <c r="AB43" s="214"/>
      <c r="AC43" s="4"/>
      <c r="AD43" s="4"/>
      <c r="AE43" s="4"/>
      <c r="AF43" s="214"/>
      <c r="AG43" s="214"/>
      <c r="AH43" s="214"/>
      <c r="AI43" s="214"/>
      <c r="AJ43" s="214"/>
      <c r="AK43" s="214"/>
      <c r="AL43" s="4"/>
      <c r="AM43" s="4"/>
      <c r="AN43" s="4"/>
      <c r="AO43" s="4"/>
      <c r="AP43" s="4"/>
      <c r="AQ43" s="4"/>
      <c r="AR43" s="214"/>
      <c r="AS43" s="214"/>
      <c r="AT43" s="214"/>
      <c r="AU43" s="214"/>
      <c r="AV43" s="214"/>
      <c r="AW43" s="214"/>
      <c r="AX43" s="4"/>
      <c r="AY43" s="4"/>
      <c r="AZ43" s="4"/>
      <c r="BA43" s="4"/>
      <c r="BB43" s="4"/>
    </row>
    <row r="44" spans="1:54" ht="15" customHeight="1" x14ac:dyDescent="0.3"/>
    <row r="50" spans="20:54" ht="15" customHeight="1" x14ac:dyDescent="0.3">
      <c r="T50" s="210"/>
      <c r="U50" s="210"/>
      <c r="V50" s="210"/>
      <c r="W50" s="210"/>
      <c r="X50" s="210"/>
      <c r="Y50" s="210"/>
      <c r="Z50" s="210"/>
      <c r="AA50" s="210"/>
      <c r="AB50" s="210"/>
      <c r="AC50" s="210"/>
      <c r="AD50" s="210"/>
      <c r="AE50" s="210"/>
      <c r="AF50" s="210"/>
      <c r="AG50" s="210"/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</row>
    <row r="51" spans="20:54" ht="15" customHeight="1" x14ac:dyDescent="0.3">
      <c r="T51" s="210"/>
      <c r="U51" s="210"/>
      <c r="V51" s="210"/>
      <c r="W51" s="210"/>
      <c r="X51" s="210"/>
      <c r="Y51" s="210"/>
      <c r="Z51" s="210"/>
      <c r="AA51" s="210"/>
      <c r="AB51" s="210"/>
      <c r="AC51" s="210"/>
      <c r="AD51" s="210"/>
      <c r="AE51" s="210"/>
      <c r="AF51" s="210"/>
      <c r="AG51" s="210"/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</row>
    <row r="53" spans="20:54" ht="15" customHeight="1" x14ac:dyDescent="0.3"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</row>
    <row r="54" spans="20:54" ht="15" customHeight="1" x14ac:dyDescent="0.3">
      <c r="T54" s="211"/>
      <c r="U54" s="211"/>
      <c r="V54" s="211"/>
      <c r="W54" s="211"/>
      <c r="X54" s="211"/>
      <c r="Y54" s="211"/>
      <c r="Z54" s="211"/>
      <c r="AA54" s="211"/>
      <c r="AB54" s="211"/>
      <c r="AC54" s="211"/>
      <c r="AD54" s="211"/>
      <c r="AE54" s="211"/>
      <c r="AF54" s="211"/>
      <c r="AG54" s="211"/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</row>
    <row r="55" spans="20:54" ht="21" x14ac:dyDescent="0.4">
      <c r="T55" s="210"/>
      <c r="U55" s="210"/>
      <c r="V55" s="210"/>
      <c r="W55" s="210"/>
      <c r="X55" s="210"/>
      <c r="Y55" s="210"/>
      <c r="Z55" s="210"/>
      <c r="AA55" s="212"/>
      <c r="AB55" s="212"/>
      <c r="AC55" s="212"/>
      <c r="AD55" s="212"/>
      <c r="AE55" s="212"/>
      <c r="AF55" s="212"/>
      <c r="AG55" s="3"/>
      <c r="AH55" s="3"/>
      <c r="AI55" s="210"/>
      <c r="AJ55" s="210"/>
      <c r="AK55" s="210"/>
      <c r="AL55" s="210"/>
      <c r="AM55" s="210"/>
      <c r="AN55" s="210"/>
      <c r="AO55" s="8"/>
      <c r="AP55" s="7"/>
      <c r="AQ55" s="7"/>
      <c r="AR55" s="7"/>
      <c r="AS55" s="7"/>
      <c r="AT55" s="7"/>
      <c r="AU55" s="210"/>
      <c r="AV55" s="210"/>
      <c r="AW55" s="210"/>
      <c r="AX55" s="210"/>
      <c r="AY55" s="3"/>
      <c r="AZ55" s="3"/>
      <c r="BA55" s="3"/>
      <c r="BB55" s="3"/>
    </row>
    <row r="57" spans="20:54" ht="21" x14ac:dyDescent="0.4">
      <c r="T57" s="212"/>
      <c r="U57" s="212"/>
      <c r="V57" s="212"/>
      <c r="W57" s="212"/>
      <c r="X57" s="212"/>
      <c r="Y57" s="212"/>
      <c r="Z57" s="212"/>
      <c r="AA57" s="213"/>
      <c r="AB57" s="213"/>
      <c r="AC57" s="213"/>
      <c r="AD57" s="213"/>
      <c r="AE57" s="213"/>
      <c r="AF57" s="213"/>
      <c r="AG57" s="213"/>
      <c r="AH57" s="213"/>
      <c r="AI57" s="213"/>
      <c r="AJ57" s="213"/>
      <c r="AK57" s="3"/>
      <c r="AL57" s="212"/>
      <c r="AM57" s="212"/>
      <c r="AN57" s="212"/>
      <c r="AO57" s="212"/>
      <c r="AP57" s="212"/>
      <c r="AQ57" s="212"/>
      <c r="AR57" s="212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</row>
    <row r="60" spans="20:54" ht="15.6" x14ac:dyDescent="0.3">
      <c r="T60" s="214"/>
      <c r="U60" s="214"/>
      <c r="V60" s="214"/>
      <c r="W60" s="214"/>
      <c r="X60" s="214"/>
      <c r="Y60" s="214"/>
      <c r="Z60" s="4"/>
      <c r="AA60" s="214"/>
      <c r="AB60" s="214"/>
      <c r="AC60" s="4"/>
      <c r="AD60" s="4"/>
      <c r="AE60" s="4"/>
      <c r="AF60" s="214"/>
      <c r="AG60" s="214"/>
      <c r="AH60" s="214"/>
      <c r="AI60" s="214"/>
      <c r="AJ60" s="214"/>
      <c r="AK60" s="214"/>
      <c r="AL60" s="4"/>
      <c r="AM60" s="4"/>
      <c r="AN60" s="4"/>
      <c r="AO60" s="4"/>
      <c r="AP60" s="4"/>
      <c r="AQ60" s="4"/>
      <c r="AR60" s="214"/>
      <c r="AS60" s="214"/>
      <c r="AT60" s="214"/>
      <c r="AU60" s="214"/>
      <c r="AV60" s="214"/>
      <c r="AW60" s="214"/>
      <c r="AX60" s="4"/>
      <c r="AY60" s="4"/>
      <c r="AZ60" s="4"/>
      <c r="BA60" s="4"/>
      <c r="BB60" s="4"/>
    </row>
    <row r="62" spans="20:54" ht="15" customHeight="1" x14ac:dyDescent="0.3"/>
    <row r="67" spans="20:54" ht="15" customHeight="1" x14ac:dyDescent="0.3">
      <c r="T67" s="210"/>
      <c r="U67" s="210"/>
      <c r="V67" s="210"/>
      <c r="W67" s="210"/>
      <c r="X67" s="210"/>
      <c r="Y67" s="210"/>
      <c r="Z67" s="210"/>
      <c r="AA67" s="210"/>
      <c r="AB67" s="210"/>
      <c r="AC67" s="210"/>
      <c r="AD67" s="210"/>
      <c r="AE67" s="210"/>
      <c r="AF67" s="210"/>
      <c r="AG67" s="210"/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</row>
    <row r="68" spans="20:54" ht="15" customHeight="1" x14ac:dyDescent="0.3">
      <c r="T68" s="210"/>
      <c r="U68" s="210"/>
      <c r="V68" s="210"/>
      <c r="W68" s="210"/>
      <c r="X68" s="210"/>
      <c r="Y68" s="210"/>
      <c r="Z68" s="210"/>
      <c r="AA68" s="210"/>
      <c r="AB68" s="210"/>
      <c r="AC68" s="210"/>
      <c r="AD68" s="210"/>
      <c r="AE68" s="210"/>
      <c r="AF68" s="210"/>
      <c r="AG68" s="210"/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</row>
    <row r="72" spans="20:54" ht="22.8" x14ac:dyDescent="0.4"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1"/>
      <c r="AF72" s="211"/>
      <c r="AG72" s="211"/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</row>
    <row r="73" spans="20:54" ht="21" x14ac:dyDescent="0.4">
      <c r="T73" s="210"/>
      <c r="U73" s="210"/>
      <c r="V73" s="210"/>
      <c r="W73" s="210"/>
      <c r="X73" s="210"/>
      <c r="Y73" s="210"/>
      <c r="Z73" s="210"/>
      <c r="AA73" s="212"/>
      <c r="AB73" s="212"/>
      <c r="AC73" s="212"/>
      <c r="AD73" s="212"/>
      <c r="AE73" s="212"/>
      <c r="AF73" s="212"/>
      <c r="AG73" s="3"/>
      <c r="AH73" s="3"/>
      <c r="AI73" s="210"/>
      <c r="AJ73" s="210"/>
      <c r="AK73" s="210"/>
      <c r="AL73" s="210"/>
      <c r="AM73" s="210"/>
      <c r="AN73" s="210"/>
      <c r="AO73" s="8"/>
      <c r="AP73" s="7"/>
      <c r="AQ73" s="7"/>
      <c r="AR73" s="7"/>
      <c r="AS73" s="7"/>
      <c r="AT73" s="7"/>
      <c r="AU73" s="210"/>
      <c r="AV73" s="210"/>
      <c r="AW73" s="210"/>
      <c r="AX73" s="210"/>
      <c r="AY73" s="3"/>
      <c r="AZ73" s="3"/>
      <c r="BA73" s="3"/>
      <c r="BB73" s="3"/>
    </row>
    <row r="75" spans="20:54" ht="21" x14ac:dyDescent="0.4">
      <c r="T75" s="212"/>
      <c r="U75" s="212"/>
      <c r="V75" s="212"/>
      <c r="W75" s="212"/>
      <c r="X75" s="212"/>
      <c r="Y75" s="212"/>
      <c r="Z75" s="212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3"/>
      <c r="AL75" s="212"/>
      <c r="AM75" s="212"/>
      <c r="AN75" s="212"/>
      <c r="AO75" s="212"/>
      <c r="AP75" s="212"/>
      <c r="AQ75" s="212"/>
      <c r="AR75" s="212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</row>
    <row r="78" spans="20:54" ht="15.6" x14ac:dyDescent="0.3">
      <c r="T78" s="214"/>
      <c r="U78" s="214"/>
      <c r="V78" s="214"/>
      <c r="W78" s="214"/>
      <c r="X78" s="214"/>
      <c r="Y78" s="214"/>
      <c r="Z78" s="4"/>
      <c r="AA78" s="214"/>
      <c r="AB78" s="214"/>
      <c r="AC78" s="4"/>
      <c r="AD78" s="4"/>
      <c r="AE78" s="4"/>
      <c r="AF78" s="214"/>
      <c r="AG78" s="214"/>
      <c r="AH78" s="214"/>
      <c r="AI78" s="214"/>
      <c r="AJ78" s="214"/>
      <c r="AK78" s="214"/>
      <c r="AL78" s="4"/>
      <c r="AM78" s="4"/>
      <c r="AN78" s="4"/>
      <c r="AO78" s="4"/>
      <c r="AP78" s="4"/>
      <c r="AQ78" s="4"/>
      <c r="AR78" s="214"/>
      <c r="AS78" s="214"/>
      <c r="AT78" s="214"/>
      <c r="AU78" s="214"/>
      <c r="AV78" s="214"/>
      <c r="AW78" s="214"/>
      <c r="AX78" s="4"/>
      <c r="AY78" s="4"/>
      <c r="AZ78" s="4"/>
      <c r="BA78" s="4"/>
      <c r="BB78" s="4"/>
    </row>
    <row r="80" spans="20:54" ht="15" customHeight="1" x14ac:dyDescent="0.3"/>
    <row r="85" spans="20:54" ht="15" customHeight="1" x14ac:dyDescent="0.3">
      <c r="T85" s="210"/>
      <c r="U85" s="210"/>
      <c r="V85" s="210"/>
      <c r="W85" s="210"/>
      <c r="X85" s="210"/>
      <c r="Y85" s="210"/>
      <c r="Z85" s="210"/>
      <c r="AA85" s="210"/>
      <c r="AB85" s="210"/>
      <c r="AC85" s="210"/>
      <c r="AD85" s="210"/>
      <c r="AE85" s="210"/>
      <c r="AF85" s="210"/>
      <c r="AG85" s="210"/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</row>
    <row r="86" spans="20:54" ht="15" customHeight="1" x14ac:dyDescent="0.3">
      <c r="T86" s="210"/>
      <c r="U86" s="210"/>
      <c r="V86" s="210"/>
      <c r="W86" s="210"/>
      <c r="X86" s="210"/>
      <c r="Y86" s="210"/>
      <c r="Z86" s="210"/>
      <c r="AA86" s="210"/>
      <c r="AB86" s="210"/>
      <c r="AC86" s="210"/>
      <c r="AD86" s="210"/>
      <c r="AE86" s="210"/>
      <c r="AF86" s="210"/>
      <c r="AG86" s="210"/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</row>
    <row r="90" spans="20:54" ht="22.8" x14ac:dyDescent="0.4">
      <c r="T90" s="211"/>
      <c r="U90" s="211"/>
      <c r="V90" s="211"/>
      <c r="W90" s="211"/>
      <c r="X90" s="211"/>
      <c r="Y90" s="211"/>
      <c r="Z90" s="211"/>
      <c r="AA90" s="211"/>
      <c r="AB90" s="211"/>
      <c r="AC90" s="211"/>
      <c r="AD90" s="211"/>
      <c r="AE90" s="211"/>
      <c r="AF90" s="211"/>
      <c r="AG90" s="211"/>
      <c r="AH90" s="211"/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</row>
    <row r="91" spans="20:54" ht="21" x14ac:dyDescent="0.4">
      <c r="T91" s="210"/>
      <c r="U91" s="210"/>
      <c r="V91" s="210"/>
      <c r="W91" s="210"/>
      <c r="X91" s="210"/>
      <c r="Y91" s="210"/>
      <c r="Z91" s="210"/>
      <c r="AA91" s="212"/>
      <c r="AB91" s="212"/>
      <c r="AC91" s="212"/>
      <c r="AD91" s="212"/>
      <c r="AE91" s="212"/>
      <c r="AF91" s="212"/>
      <c r="AG91" s="3"/>
      <c r="AH91" s="3"/>
      <c r="AI91" s="210"/>
      <c r="AJ91" s="210"/>
      <c r="AK91" s="210"/>
      <c r="AL91" s="210"/>
      <c r="AM91" s="210"/>
      <c r="AN91" s="210"/>
      <c r="AO91" s="8"/>
      <c r="AP91" s="7"/>
      <c r="AQ91" s="7"/>
      <c r="AR91" s="7"/>
      <c r="AS91" s="7"/>
      <c r="AT91" s="7"/>
      <c r="AU91" s="210"/>
      <c r="AV91" s="210"/>
      <c r="AW91" s="210"/>
      <c r="AX91" s="210"/>
      <c r="AY91" s="3"/>
      <c r="AZ91" s="3"/>
      <c r="BA91" s="3"/>
      <c r="BB91" s="3"/>
    </row>
    <row r="93" spans="20:54" ht="21" x14ac:dyDescent="0.4">
      <c r="T93" s="212"/>
      <c r="U93" s="212"/>
      <c r="V93" s="212"/>
      <c r="W93" s="212"/>
      <c r="X93" s="212"/>
      <c r="Y93" s="212"/>
      <c r="Z93" s="212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3"/>
      <c r="AL93" s="212"/>
      <c r="AM93" s="212"/>
      <c r="AN93" s="212"/>
      <c r="AO93" s="212"/>
      <c r="AP93" s="212"/>
      <c r="AQ93" s="212"/>
      <c r="AR93" s="212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</row>
    <row r="96" spans="20:54" ht="15.6" x14ac:dyDescent="0.3">
      <c r="T96" s="214"/>
      <c r="U96" s="214"/>
      <c r="V96" s="214"/>
      <c r="W96" s="214"/>
      <c r="X96" s="214"/>
      <c r="Y96" s="214"/>
      <c r="Z96" s="4"/>
      <c r="AA96" s="214"/>
      <c r="AB96" s="214"/>
      <c r="AC96" s="4"/>
      <c r="AD96" s="4"/>
      <c r="AE96" s="4"/>
      <c r="AF96" s="214"/>
      <c r="AG96" s="214"/>
      <c r="AH96" s="214"/>
      <c r="AI96" s="214"/>
      <c r="AJ96" s="214"/>
      <c r="AK96" s="214"/>
      <c r="AL96" s="4"/>
      <c r="AM96" s="4"/>
      <c r="AN96" s="4"/>
      <c r="AO96" s="4"/>
      <c r="AP96" s="4"/>
      <c r="AQ96" s="5"/>
      <c r="AR96" s="214"/>
      <c r="AS96" s="214"/>
      <c r="AT96" s="214"/>
      <c r="AU96" s="214"/>
      <c r="AV96" s="214"/>
      <c r="AW96" s="214"/>
      <c r="AX96" s="4"/>
      <c r="AY96" s="4"/>
      <c r="AZ96" s="4"/>
      <c r="BA96" s="4"/>
      <c r="BB96" s="4"/>
    </row>
    <row r="98" spans="20:54" ht="15" customHeight="1" x14ac:dyDescent="0.3"/>
    <row r="103" spans="20:54" ht="15" customHeight="1" x14ac:dyDescent="0.3">
      <c r="T103" s="210" t="s">
        <v>18</v>
      </c>
      <c r="U103" s="210"/>
      <c r="V103" s="210"/>
      <c r="W103" s="210"/>
      <c r="X103" s="210"/>
      <c r="Y103" s="210"/>
      <c r="Z103" s="210"/>
      <c r="AA103" s="210"/>
      <c r="AB103" s="210"/>
      <c r="AC103" s="210"/>
      <c r="AD103" s="210"/>
      <c r="AE103" s="210"/>
      <c r="AF103" s="210"/>
      <c r="AG103" s="210"/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</row>
    <row r="104" spans="20:54" ht="15" customHeight="1" x14ac:dyDescent="0.3">
      <c r="T104" s="210"/>
      <c r="U104" s="210"/>
      <c r="V104" s="210"/>
      <c r="W104" s="210"/>
      <c r="X104" s="210"/>
      <c r="Y104" s="210"/>
      <c r="Z104" s="210"/>
      <c r="AA104" s="210"/>
      <c r="AB104" s="210"/>
      <c r="AC104" s="210"/>
      <c r="AD104" s="210"/>
      <c r="AE104" s="210"/>
      <c r="AF104" s="210"/>
      <c r="AG104" s="210"/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</row>
    <row r="107" spans="20:54" ht="22.8" x14ac:dyDescent="0.4">
      <c r="T107" s="211" t="s">
        <v>7</v>
      </c>
      <c r="U107" s="211"/>
      <c r="V107" s="211"/>
      <c r="W107" s="211"/>
      <c r="X107" s="211"/>
      <c r="Y107" s="211"/>
      <c r="Z107" s="211"/>
      <c r="AA107" s="211"/>
      <c r="AB107" s="211"/>
      <c r="AC107" s="211"/>
      <c r="AD107" s="211"/>
      <c r="AE107" s="211"/>
      <c r="AF107" s="211"/>
      <c r="AG107" s="211"/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11"/>
      <c r="BB107" s="211"/>
    </row>
    <row r="108" spans="20:54" ht="21" x14ac:dyDescent="0.4">
      <c r="T108" s="210" t="s">
        <v>8</v>
      </c>
      <c r="U108" s="210"/>
      <c r="V108" s="210"/>
      <c r="W108" s="210"/>
      <c r="X108" s="210"/>
      <c r="Y108" s="210"/>
      <c r="Z108" s="210"/>
      <c r="AA108" s="212" t="str">
        <f>C4</f>
        <v>Žďár nad Sázavou 8.9.2018</v>
      </c>
      <c r="AB108" s="212"/>
      <c r="AC108" s="212"/>
      <c r="AD108" s="212"/>
      <c r="AE108" s="212"/>
      <c r="AF108" s="212"/>
      <c r="AG108" s="3"/>
      <c r="AH108" s="3"/>
      <c r="AI108" s="210" t="s">
        <v>9</v>
      </c>
      <c r="AJ108" s="210"/>
      <c r="AK108" s="210"/>
      <c r="AL108" s="210"/>
      <c r="AM108" s="210"/>
      <c r="AN108" s="210"/>
      <c r="AO108" s="8" t="str">
        <f>CONCATENATE("(",P4,"-5)")</f>
        <v>(-5)</v>
      </c>
      <c r="AP108" s="7"/>
      <c r="AQ108" s="7"/>
      <c r="AR108" s="7"/>
      <c r="AS108" s="7"/>
      <c r="AT108" s="7"/>
      <c r="AU108" s="210" t="s">
        <v>10</v>
      </c>
      <c r="AV108" s="210"/>
      <c r="AW108" s="210"/>
      <c r="AX108" s="210"/>
      <c r="AY108" s="3"/>
      <c r="AZ108" s="3"/>
      <c r="BA108" s="3"/>
      <c r="BB108" s="3"/>
    </row>
    <row r="110" spans="20:54" ht="21" x14ac:dyDescent="0.4">
      <c r="T110" s="212" t="s">
        <v>11</v>
      </c>
      <c r="U110" s="212"/>
      <c r="V110" s="212"/>
      <c r="W110" s="212"/>
      <c r="X110" s="212"/>
      <c r="Y110" s="212"/>
      <c r="Z110" s="212"/>
      <c r="AA110" s="213" t="e">
        <f>#REF!</f>
        <v>#REF!</v>
      </c>
      <c r="AB110" s="213"/>
      <c r="AC110" s="213"/>
      <c r="AD110" s="213"/>
      <c r="AE110" s="213"/>
      <c r="AF110" s="213"/>
      <c r="AG110" s="213"/>
      <c r="AH110" s="213"/>
      <c r="AI110" s="213"/>
      <c r="AJ110" s="213"/>
      <c r="AK110" s="3"/>
      <c r="AL110" s="212" t="s">
        <v>12</v>
      </c>
      <c r="AM110" s="212"/>
      <c r="AN110" s="212"/>
      <c r="AO110" s="212"/>
      <c r="AP110" s="212"/>
      <c r="AQ110" s="212"/>
      <c r="AR110" s="212"/>
      <c r="AS110" s="213" t="e">
        <f>#REF!</f>
        <v>#REF!</v>
      </c>
      <c r="AT110" s="213"/>
      <c r="AU110" s="213"/>
      <c r="AV110" s="213"/>
      <c r="AW110" s="213"/>
      <c r="AX110" s="213"/>
      <c r="AY110" s="213"/>
      <c r="AZ110" s="213"/>
      <c r="BA110" s="213"/>
      <c r="BB110" s="213"/>
    </row>
    <row r="113" spans="20:54" ht="15.6" x14ac:dyDescent="0.3">
      <c r="T113" s="214" t="s">
        <v>13</v>
      </c>
      <c r="U113" s="214"/>
      <c r="V113" s="214"/>
      <c r="W113" s="214"/>
      <c r="X113" s="214"/>
      <c r="Y113" s="214"/>
      <c r="Z113" s="4"/>
      <c r="AA113" s="214"/>
      <c r="AB113" s="214"/>
      <c r="AC113" s="4"/>
      <c r="AD113" s="4"/>
      <c r="AE113" s="4"/>
      <c r="AF113" s="214" t="s">
        <v>14</v>
      </c>
      <c r="AG113" s="214"/>
      <c r="AH113" s="214"/>
      <c r="AI113" s="214"/>
      <c r="AJ113" s="214"/>
      <c r="AK113" s="214"/>
      <c r="AL113" s="4"/>
      <c r="AM113" s="4"/>
      <c r="AN113" s="4"/>
      <c r="AO113" s="4"/>
      <c r="AP113" s="4"/>
      <c r="AQ113" s="4"/>
      <c r="AR113" s="214" t="s">
        <v>15</v>
      </c>
      <c r="AS113" s="214"/>
      <c r="AT113" s="214"/>
      <c r="AU113" s="214"/>
      <c r="AV113" s="214"/>
      <c r="AW113" s="214"/>
      <c r="AX113" s="4"/>
      <c r="AY113" s="4"/>
      <c r="AZ113" s="4"/>
      <c r="BA113" s="4"/>
      <c r="BB113" s="4"/>
    </row>
    <row r="115" spans="20:54" x14ac:dyDescent="0.3">
      <c r="T115">
        <v>1</v>
      </c>
      <c r="U115">
        <v>2</v>
      </c>
      <c r="V115">
        <v>3</v>
      </c>
      <c r="W115">
        <v>4</v>
      </c>
      <c r="X115">
        <v>5</v>
      </c>
      <c r="Y115">
        <v>6</v>
      </c>
      <c r="Z115">
        <v>7</v>
      </c>
      <c r="AA115">
        <v>8</v>
      </c>
      <c r="AB115">
        <v>9</v>
      </c>
      <c r="AC115">
        <v>10</v>
      </c>
      <c r="AF115">
        <v>1</v>
      </c>
      <c r="AG115">
        <v>2</v>
      </c>
      <c r="AH115">
        <v>3</v>
      </c>
      <c r="AI115">
        <v>4</v>
      </c>
      <c r="AJ115">
        <v>5</v>
      </c>
      <c r="AK115">
        <v>6</v>
      </c>
      <c r="AL115">
        <v>7</v>
      </c>
      <c r="AM115">
        <v>8</v>
      </c>
      <c r="AN115">
        <v>9</v>
      </c>
      <c r="AO115">
        <v>10</v>
      </c>
      <c r="AP115" t="s">
        <v>16</v>
      </c>
      <c r="AQ115" t="s">
        <v>17</v>
      </c>
      <c r="AR115">
        <v>1</v>
      </c>
      <c r="AS115">
        <v>2</v>
      </c>
      <c r="AT115">
        <v>3</v>
      </c>
      <c r="AU115">
        <v>4</v>
      </c>
      <c r="AV115">
        <v>5</v>
      </c>
      <c r="AW115">
        <v>6</v>
      </c>
      <c r="AX115">
        <v>7</v>
      </c>
      <c r="AY115">
        <v>8</v>
      </c>
      <c r="AZ115">
        <v>9</v>
      </c>
      <c r="BA115">
        <v>10</v>
      </c>
    </row>
    <row r="116" spans="20:54" x14ac:dyDescent="0.3">
      <c r="T116">
        <v>1</v>
      </c>
      <c r="U116">
        <v>2</v>
      </c>
      <c r="V116">
        <v>3</v>
      </c>
      <c r="W116">
        <v>4</v>
      </c>
      <c r="X116">
        <v>5</v>
      </c>
      <c r="Y116">
        <v>6</v>
      </c>
      <c r="Z116">
        <v>7</v>
      </c>
      <c r="AA116">
        <v>8</v>
      </c>
      <c r="AB116">
        <v>9</v>
      </c>
      <c r="AC116">
        <v>10</v>
      </c>
      <c r="AF116">
        <v>1</v>
      </c>
      <c r="AG116">
        <v>2</v>
      </c>
      <c r="AH116">
        <v>3</v>
      </c>
      <c r="AI116">
        <v>4</v>
      </c>
      <c r="AJ116">
        <v>5</v>
      </c>
      <c r="AK116">
        <v>6</v>
      </c>
      <c r="AL116">
        <v>7</v>
      </c>
      <c r="AM116">
        <v>8</v>
      </c>
      <c r="AN116">
        <v>9</v>
      </c>
      <c r="AO116">
        <v>10</v>
      </c>
      <c r="AR116">
        <v>1</v>
      </c>
      <c r="AS116">
        <v>2</v>
      </c>
      <c r="AT116">
        <v>3</v>
      </c>
      <c r="AU116">
        <v>4</v>
      </c>
      <c r="AV116">
        <v>5</v>
      </c>
      <c r="AW116">
        <v>6</v>
      </c>
      <c r="AX116">
        <v>7</v>
      </c>
      <c r="AY116">
        <v>8</v>
      </c>
      <c r="AZ116">
        <v>9</v>
      </c>
      <c r="BA116">
        <v>10</v>
      </c>
    </row>
    <row r="121" spans="20:54" ht="15" customHeight="1" x14ac:dyDescent="0.3">
      <c r="T121" s="210" t="s">
        <v>18</v>
      </c>
      <c r="U121" s="210"/>
      <c r="V121" s="210"/>
      <c r="W121" s="210"/>
      <c r="X121" s="210"/>
      <c r="Y121" s="210"/>
      <c r="Z121" s="210"/>
      <c r="AA121" s="210"/>
      <c r="AB121" s="210"/>
      <c r="AC121" s="210"/>
      <c r="AD121" s="210"/>
      <c r="AE121" s="210"/>
      <c r="AF121" s="210"/>
      <c r="AG121" s="210"/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</row>
    <row r="122" spans="20:54" ht="15" customHeight="1" x14ac:dyDescent="0.3">
      <c r="T122" s="210"/>
      <c r="U122" s="210"/>
      <c r="V122" s="210"/>
      <c r="W122" s="210"/>
      <c r="X122" s="210"/>
      <c r="Y122" s="210"/>
      <c r="Z122" s="210"/>
      <c r="AA122" s="210"/>
      <c r="AB122" s="210"/>
      <c r="AC122" s="210"/>
      <c r="AD122" s="210"/>
      <c r="AE122" s="210"/>
      <c r="AF122" s="210"/>
      <c r="AG122" s="210"/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</row>
    <row r="126" spans="20:54" ht="22.8" x14ac:dyDescent="0.4">
      <c r="T126" s="211" t="s">
        <v>7</v>
      </c>
      <c r="U126" s="211"/>
      <c r="V126" s="211"/>
      <c r="W126" s="211"/>
      <c r="X126" s="211"/>
      <c r="Y126" s="211"/>
      <c r="Z126" s="211"/>
      <c r="AA126" s="211"/>
      <c r="AB126" s="211"/>
      <c r="AC126" s="211"/>
      <c r="AD126" s="211"/>
      <c r="AE126" s="211"/>
      <c r="AF126" s="211"/>
      <c r="AG126" s="211"/>
      <c r="AH126" s="211"/>
      <c r="AI126" s="211"/>
      <c r="AJ126" s="211"/>
      <c r="AK126" s="211"/>
      <c r="AL126" s="211"/>
      <c r="AM126" s="21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  <c r="AY126" s="211"/>
      <c r="AZ126" s="211"/>
      <c r="BA126" s="211"/>
      <c r="BB126" s="211"/>
    </row>
    <row r="127" spans="20:54" ht="21" x14ac:dyDescent="0.4">
      <c r="T127" s="210" t="s">
        <v>8</v>
      </c>
      <c r="U127" s="210"/>
      <c r="V127" s="210"/>
      <c r="W127" s="210"/>
      <c r="X127" s="210"/>
      <c r="Y127" s="210"/>
      <c r="Z127" s="210"/>
      <c r="AA127" s="212" t="str">
        <f>C4</f>
        <v>Žďár nad Sázavou 8.9.2018</v>
      </c>
      <c r="AB127" s="212"/>
      <c r="AC127" s="212"/>
      <c r="AD127" s="212"/>
      <c r="AE127" s="212"/>
      <c r="AF127" s="212"/>
      <c r="AG127" s="3"/>
      <c r="AH127" s="3"/>
      <c r="AI127" s="210" t="s">
        <v>9</v>
      </c>
      <c r="AJ127" s="210"/>
      <c r="AK127" s="210"/>
      <c r="AL127" s="210"/>
      <c r="AM127" s="210"/>
      <c r="AN127" s="210"/>
      <c r="AO127" s="8" t="str">
        <f>CONCATENATE("(",P4,"-6)")</f>
        <v>(-6)</v>
      </c>
      <c r="AP127" s="7"/>
      <c r="AQ127" s="7"/>
      <c r="AR127" s="7"/>
      <c r="AS127" s="7"/>
      <c r="AT127" s="7"/>
      <c r="AU127" s="210" t="s">
        <v>10</v>
      </c>
      <c r="AV127" s="210"/>
      <c r="AW127" s="210"/>
      <c r="AX127" s="210"/>
      <c r="AY127" s="3"/>
      <c r="AZ127" s="3"/>
      <c r="BA127" s="3"/>
      <c r="BB127" s="3"/>
    </row>
    <row r="129" spans="20:54" ht="21" x14ac:dyDescent="0.4">
      <c r="T129" s="212" t="s">
        <v>11</v>
      </c>
      <c r="U129" s="212"/>
      <c r="V129" s="212"/>
      <c r="W129" s="212"/>
      <c r="X129" s="212"/>
      <c r="Y129" s="212"/>
      <c r="Z129" s="212"/>
      <c r="AA129" s="213" t="e">
        <f>#REF!</f>
        <v>#REF!</v>
      </c>
      <c r="AB129" s="213"/>
      <c r="AC129" s="213"/>
      <c r="AD129" s="213"/>
      <c r="AE129" s="213"/>
      <c r="AF129" s="213"/>
      <c r="AG129" s="213"/>
      <c r="AH129" s="213"/>
      <c r="AI129" s="213"/>
      <c r="AJ129" s="213"/>
      <c r="AK129" s="3"/>
      <c r="AL129" s="212" t="s">
        <v>12</v>
      </c>
      <c r="AM129" s="212"/>
      <c r="AN129" s="212"/>
      <c r="AO129" s="212"/>
      <c r="AP129" s="212"/>
      <c r="AQ129" s="212"/>
      <c r="AR129" s="212"/>
      <c r="AS129" s="213" t="e">
        <f>#REF!</f>
        <v>#REF!</v>
      </c>
      <c r="AT129" s="213"/>
      <c r="AU129" s="213"/>
      <c r="AV129" s="213"/>
      <c r="AW129" s="213"/>
      <c r="AX129" s="213"/>
      <c r="AY129" s="213"/>
      <c r="AZ129" s="213"/>
      <c r="BA129" s="213"/>
      <c r="BB129" s="213"/>
    </row>
    <row r="132" spans="20:54" ht="15.6" x14ac:dyDescent="0.3">
      <c r="T132" s="214" t="s">
        <v>13</v>
      </c>
      <c r="U132" s="214"/>
      <c r="V132" s="214"/>
      <c r="W132" s="214"/>
      <c r="X132" s="214"/>
      <c r="Y132" s="214"/>
      <c r="Z132" s="4"/>
      <c r="AA132" s="214"/>
      <c r="AB132" s="214"/>
      <c r="AC132" s="4"/>
      <c r="AD132" s="4"/>
      <c r="AE132" s="4"/>
      <c r="AF132" s="214" t="s">
        <v>14</v>
      </c>
      <c r="AG132" s="214"/>
      <c r="AH132" s="214"/>
      <c r="AI132" s="214"/>
      <c r="AJ132" s="214"/>
      <c r="AK132" s="214"/>
      <c r="AL132" s="4"/>
      <c r="AM132" s="4"/>
      <c r="AN132" s="4"/>
      <c r="AO132" s="4"/>
      <c r="AP132" s="4"/>
      <c r="AQ132" s="4"/>
      <c r="AR132" s="214" t="s">
        <v>15</v>
      </c>
      <c r="AS132" s="214"/>
      <c r="AT132" s="214"/>
      <c r="AU132" s="214"/>
      <c r="AV132" s="214"/>
      <c r="AW132" s="214"/>
      <c r="AX132" s="4"/>
      <c r="AY132" s="4"/>
      <c r="AZ132" s="4"/>
      <c r="BA132" s="4"/>
      <c r="BB132" s="4"/>
    </row>
    <row r="134" spans="20:54" x14ac:dyDescent="0.3">
      <c r="T134">
        <v>1</v>
      </c>
      <c r="U134">
        <v>2</v>
      </c>
      <c r="V134">
        <v>3</v>
      </c>
      <c r="W134">
        <v>4</v>
      </c>
      <c r="X134">
        <v>5</v>
      </c>
      <c r="Y134">
        <v>6</v>
      </c>
      <c r="Z134">
        <v>7</v>
      </c>
      <c r="AA134">
        <v>8</v>
      </c>
      <c r="AB134">
        <v>9</v>
      </c>
      <c r="AC134">
        <v>10</v>
      </c>
      <c r="AF134">
        <v>1</v>
      </c>
      <c r="AG134">
        <v>2</v>
      </c>
      <c r="AH134">
        <v>3</v>
      </c>
      <c r="AI134">
        <v>4</v>
      </c>
      <c r="AJ134">
        <v>5</v>
      </c>
      <c r="AK134">
        <v>6</v>
      </c>
      <c r="AL134">
        <v>7</v>
      </c>
      <c r="AM134">
        <v>8</v>
      </c>
      <c r="AN134">
        <v>9</v>
      </c>
      <c r="AO134">
        <v>10</v>
      </c>
      <c r="AP134" t="s">
        <v>16</v>
      </c>
      <c r="AQ134" t="s">
        <v>17</v>
      </c>
      <c r="AR134">
        <v>1</v>
      </c>
      <c r="AS134">
        <v>2</v>
      </c>
      <c r="AT134">
        <v>3</v>
      </c>
      <c r="AU134">
        <v>4</v>
      </c>
      <c r="AV134">
        <v>5</v>
      </c>
      <c r="AW134">
        <v>6</v>
      </c>
      <c r="AX134">
        <v>7</v>
      </c>
      <c r="AY134">
        <v>8</v>
      </c>
      <c r="AZ134">
        <v>9</v>
      </c>
      <c r="BA134">
        <v>10</v>
      </c>
      <c r="BB134" t="s">
        <v>17</v>
      </c>
    </row>
    <row r="135" spans="20:54" x14ac:dyDescent="0.3">
      <c r="T135">
        <v>1</v>
      </c>
      <c r="U135">
        <v>2</v>
      </c>
      <c r="V135">
        <v>3</v>
      </c>
      <c r="W135">
        <v>4</v>
      </c>
      <c r="X135">
        <v>5</v>
      </c>
      <c r="Y135">
        <v>6</v>
      </c>
      <c r="Z135">
        <v>7</v>
      </c>
      <c r="AA135">
        <v>8</v>
      </c>
      <c r="AB135">
        <v>9</v>
      </c>
      <c r="AC135">
        <v>10</v>
      </c>
      <c r="AF135">
        <v>1</v>
      </c>
      <c r="AG135">
        <v>2</v>
      </c>
      <c r="AH135">
        <v>3</v>
      </c>
      <c r="AI135">
        <v>4</v>
      </c>
      <c r="AJ135">
        <v>5</v>
      </c>
      <c r="AK135">
        <v>6</v>
      </c>
      <c r="AL135">
        <v>7</v>
      </c>
      <c r="AM135">
        <v>8</v>
      </c>
      <c r="AN135">
        <v>9</v>
      </c>
      <c r="AO135">
        <v>10</v>
      </c>
      <c r="AR135">
        <v>1</v>
      </c>
      <c r="AS135">
        <v>2</v>
      </c>
      <c r="AT135">
        <v>3</v>
      </c>
      <c r="AU135">
        <v>4</v>
      </c>
      <c r="AV135">
        <v>5</v>
      </c>
      <c r="AW135">
        <v>6</v>
      </c>
      <c r="AX135">
        <v>7</v>
      </c>
      <c r="AY135">
        <v>8</v>
      </c>
      <c r="AZ135">
        <v>9</v>
      </c>
      <c r="BA135">
        <v>10</v>
      </c>
      <c r="BB135" t="s">
        <v>17</v>
      </c>
    </row>
    <row r="139" spans="20:54" ht="15" customHeight="1" x14ac:dyDescent="0.3">
      <c r="T139" s="210" t="s">
        <v>18</v>
      </c>
      <c r="U139" s="210"/>
      <c r="V139" s="210"/>
      <c r="W139" s="210"/>
      <c r="X139" s="210"/>
      <c r="Y139" s="210"/>
      <c r="Z139" s="210"/>
      <c r="AA139" s="210"/>
      <c r="AB139" s="210"/>
      <c r="AC139" s="210"/>
      <c r="AD139" s="210"/>
      <c r="AE139" s="210"/>
      <c r="AF139" s="210"/>
      <c r="AG139" s="210"/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</row>
    <row r="140" spans="20:54" ht="15" customHeight="1" x14ac:dyDescent="0.3">
      <c r="T140" s="210"/>
      <c r="U140" s="210"/>
      <c r="V140" s="210"/>
      <c r="W140" s="210"/>
      <c r="X140" s="210"/>
      <c r="Y140" s="210"/>
      <c r="Z140" s="210"/>
      <c r="AA140" s="210"/>
      <c r="AB140" s="210"/>
      <c r="AC140" s="210"/>
      <c r="AD140" s="210"/>
      <c r="AE140" s="210"/>
      <c r="AF140" s="210"/>
      <c r="AG140" s="210"/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</row>
  </sheetData>
  <mergeCells count="235">
    <mergeCell ref="T129:Z129"/>
    <mergeCell ref="AA129:AJ129"/>
    <mergeCell ref="AL129:AR129"/>
    <mergeCell ref="AS129:BB129"/>
    <mergeCell ref="T132:Y132"/>
    <mergeCell ref="AA132:AB132"/>
    <mergeCell ref="AF132:AK132"/>
    <mergeCell ref="AR132:AW132"/>
    <mergeCell ref="T139:BB140"/>
    <mergeCell ref="T113:Y113"/>
    <mergeCell ref="AA113:AB113"/>
    <mergeCell ref="AF113:AK113"/>
    <mergeCell ref="AR113:AW113"/>
    <mergeCell ref="T121:BB122"/>
    <mergeCell ref="T126:BB126"/>
    <mergeCell ref="T127:Z127"/>
    <mergeCell ref="AA127:AF127"/>
    <mergeCell ref="AI127:AN127"/>
    <mergeCell ref="AU127:AX127"/>
    <mergeCell ref="T107:BB107"/>
    <mergeCell ref="T108:Z108"/>
    <mergeCell ref="AA108:AF108"/>
    <mergeCell ref="AI108:AN108"/>
    <mergeCell ref="AU108:AX108"/>
    <mergeCell ref="T110:Z110"/>
    <mergeCell ref="AA110:AJ110"/>
    <mergeCell ref="AL110:AR110"/>
    <mergeCell ref="AS110:BB110"/>
    <mergeCell ref="T93:Z93"/>
    <mergeCell ref="AA93:AJ93"/>
    <mergeCell ref="AL93:AR93"/>
    <mergeCell ref="AS93:BB93"/>
    <mergeCell ref="T96:Y96"/>
    <mergeCell ref="AA96:AB96"/>
    <mergeCell ref="AF96:AK96"/>
    <mergeCell ref="AR96:AW96"/>
    <mergeCell ref="T103:BB104"/>
    <mergeCell ref="T38:Z38"/>
    <mergeCell ref="AA38:AF38"/>
    <mergeCell ref="AI38:AN38"/>
    <mergeCell ref="AU38:AX38"/>
    <mergeCell ref="T40:Z40"/>
    <mergeCell ref="AA40:AJ40"/>
    <mergeCell ref="AL40:AR40"/>
    <mergeCell ref="AS40:BB40"/>
    <mergeCell ref="T43:Y43"/>
    <mergeCell ref="AA43:AB43"/>
    <mergeCell ref="AF43:AK43"/>
    <mergeCell ref="AR43:AW43"/>
    <mergeCell ref="A2:R3"/>
    <mergeCell ref="A4:B6"/>
    <mergeCell ref="C4:R4"/>
    <mergeCell ref="C5:E6"/>
    <mergeCell ref="F5:H6"/>
    <mergeCell ref="I5:K6"/>
    <mergeCell ref="L5:N6"/>
    <mergeCell ref="O5:Q5"/>
    <mergeCell ref="O6:Q6"/>
    <mergeCell ref="A7:A10"/>
    <mergeCell ref="C7:E10"/>
    <mergeCell ref="F7:F8"/>
    <mergeCell ref="G7:G8"/>
    <mergeCell ref="H7:H8"/>
    <mergeCell ref="I7:I8"/>
    <mergeCell ref="F9:F10"/>
    <mergeCell ref="G9:G10"/>
    <mergeCell ref="H9:H10"/>
    <mergeCell ref="I9:I10"/>
    <mergeCell ref="B7:B10"/>
    <mergeCell ref="J9:J10"/>
    <mergeCell ref="K9:K10"/>
    <mergeCell ref="L9:L10"/>
    <mergeCell ref="J7:J8"/>
    <mergeCell ref="K7:K8"/>
    <mergeCell ref="L7:L8"/>
    <mergeCell ref="M9:M10"/>
    <mergeCell ref="N9:N10"/>
    <mergeCell ref="O9:O10"/>
    <mergeCell ref="R9:R10"/>
    <mergeCell ref="P7:P8"/>
    <mergeCell ref="Q7:Q8"/>
    <mergeCell ref="R7:R8"/>
    <mergeCell ref="M7:M8"/>
    <mergeCell ref="N7:N8"/>
    <mergeCell ref="O7:O8"/>
    <mergeCell ref="O11:O12"/>
    <mergeCell ref="P11:P12"/>
    <mergeCell ref="Q11:Q12"/>
    <mergeCell ref="R11:R12"/>
    <mergeCell ref="M11:M12"/>
    <mergeCell ref="N11:N12"/>
    <mergeCell ref="P9:P10"/>
    <mergeCell ref="Q9:Q10"/>
    <mergeCell ref="I11:I12"/>
    <mergeCell ref="J11:J12"/>
    <mergeCell ref="K11:K12"/>
    <mergeCell ref="C11:C12"/>
    <mergeCell ref="D11:D12"/>
    <mergeCell ref="E11:E12"/>
    <mergeCell ref="F11:H14"/>
    <mergeCell ref="A11:A14"/>
    <mergeCell ref="R15:R16"/>
    <mergeCell ref="L15:L16"/>
    <mergeCell ref="M15:M16"/>
    <mergeCell ref="N15:N16"/>
    <mergeCell ref="O15:O16"/>
    <mergeCell ref="P15:P16"/>
    <mergeCell ref="Q15:Q16"/>
    <mergeCell ref="R13:R14"/>
    <mergeCell ref="M13:M14"/>
    <mergeCell ref="H15:H16"/>
    <mergeCell ref="I15:K18"/>
    <mergeCell ref="P13:P14"/>
    <mergeCell ref="Q13:Q14"/>
    <mergeCell ref="L11:L12"/>
    <mergeCell ref="N13:N14"/>
    <mergeCell ref="O13:O14"/>
    <mergeCell ref="O17:O18"/>
    <mergeCell ref="A15:A18"/>
    <mergeCell ref="C15:C16"/>
    <mergeCell ref="C13:C14"/>
    <mergeCell ref="D13:D14"/>
    <mergeCell ref="D15:D16"/>
    <mergeCell ref="E15:E16"/>
    <mergeCell ref="P17:P18"/>
    <mergeCell ref="Q17:Q18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L13:L14"/>
    <mergeCell ref="B11:B14"/>
    <mergeCell ref="E13:E14"/>
    <mergeCell ref="I13:I14"/>
    <mergeCell ref="J13:J14"/>
    <mergeCell ref="K13:K14"/>
    <mergeCell ref="R17:R18"/>
    <mergeCell ref="A19:A22"/>
    <mergeCell ref="C19:C20"/>
    <mergeCell ref="D19:D20"/>
    <mergeCell ref="E19:E20"/>
    <mergeCell ref="F19:F20"/>
    <mergeCell ref="P21:P22"/>
    <mergeCell ref="Q21:Q22"/>
    <mergeCell ref="R21:R22"/>
    <mergeCell ref="B15:B18"/>
    <mergeCell ref="F15:F16"/>
    <mergeCell ref="O19:O20"/>
    <mergeCell ref="P19:P20"/>
    <mergeCell ref="Q19:Q20"/>
    <mergeCell ref="E21:E22"/>
    <mergeCell ref="F21:F22"/>
    <mergeCell ref="G21:G22"/>
    <mergeCell ref="H21:H22"/>
    <mergeCell ref="O21:O22"/>
    <mergeCell ref="G15:G16"/>
    <mergeCell ref="R19:R20"/>
    <mergeCell ref="C21:C22"/>
    <mergeCell ref="D21:D22"/>
    <mergeCell ref="J19:J20"/>
    <mergeCell ref="K19:K20"/>
    <mergeCell ref="G19:G20"/>
    <mergeCell ref="H19:H20"/>
    <mergeCell ref="I19:I20"/>
    <mergeCell ref="A27:A28"/>
    <mergeCell ref="B27:C28"/>
    <mergeCell ref="D27:D28"/>
    <mergeCell ref="E27:N28"/>
    <mergeCell ref="L19:N22"/>
    <mergeCell ref="I21:I22"/>
    <mergeCell ref="J21:J22"/>
    <mergeCell ref="K21:K22"/>
    <mergeCell ref="B19:B22"/>
    <mergeCell ref="A24:R24"/>
    <mergeCell ref="A29:A30"/>
    <mergeCell ref="B29:C30"/>
    <mergeCell ref="D29:D30"/>
    <mergeCell ref="E29:N30"/>
    <mergeCell ref="A25:A26"/>
    <mergeCell ref="B25:C26"/>
    <mergeCell ref="D25:D26"/>
    <mergeCell ref="E25:N26"/>
    <mergeCell ref="P37:Q37"/>
    <mergeCell ref="T37:BB37"/>
    <mergeCell ref="A31:A32"/>
    <mergeCell ref="B31:C32"/>
    <mergeCell ref="D31:D32"/>
    <mergeCell ref="E31:N32"/>
    <mergeCell ref="A33:A34"/>
    <mergeCell ref="B33:C34"/>
    <mergeCell ref="D33:D34"/>
    <mergeCell ref="E33:N34"/>
    <mergeCell ref="A35:A36"/>
    <mergeCell ref="B35:C36"/>
    <mergeCell ref="D35:D36"/>
    <mergeCell ref="E35:N36"/>
    <mergeCell ref="T53:BB54"/>
    <mergeCell ref="T50:BB51"/>
    <mergeCell ref="T55:Z55"/>
    <mergeCell ref="AA55:AF55"/>
    <mergeCell ref="AI55:AN55"/>
    <mergeCell ref="AU55:AX55"/>
    <mergeCell ref="T57:Z57"/>
    <mergeCell ref="AA57:AJ57"/>
    <mergeCell ref="AL57:AR57"/>
    <mergeCell ref="AS57:BB57"/>
    <mergeCell ref="T90:BB90"/>
    <mergeCell ref="T91:Z91"/>
    <mergeCell ref="AA91:AF91"/>
    <mergeCell ref="AI91:AN91"/>
    <mergeCell ref="AU91:AX91"/>
    <mergeCell ref="T60:Y60"/>
    <mergeCell ref="AA60:AB60"/>
    <mergeCell ref="AF60:AK60"/>
    <mergeCell ref="AR60:AW60"/>
    <mergeCell ref="T67:BB68"/>
    <mergeCell ref="T72:BB72"/>
    <mergeCell ref="T73:Z73"/>
    <mergeCell ref="AA73:AF73"/>
    <mergeCell ref="AI73:AN73"/>
    <mergeCell ref="AU73:AX73"/>
    <mergeCell ref="T75:Z75"/>
    <mergeCell ref="AA75:AJ75"/>
    <mergeCell ref="AL75:AR75"/>
    <mergeCell ref="AS75:BB75"/>
    <mergeCell ref="T78:Y78"/>
    <mergeCell ref="AA78:AB78"/>
    <mergeCell ref="AF78:AK78"/>
    <mergeCell ref="AR78:AW78"/>
    <mergeCell ref="T85:BB86"/>
  </mergeCells>
  <pageMargins left="0.11811023622047245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92"/>
  <sheetViews>
    <sheetView showGridLines="0" workbookViewId="0">
      <selection activeCell="T9" sqref="T9"/>
    </sheetView>
  </sheetViews>
  <sheetFormatPr defaultRowHeight="14.4" x14ac:dyDescent="0.3"/>
  <cols>
    <col min="1" max="1" width="4" customWidth="1"/>
    <col min="2" max="2" width="33.5546875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4" width="4.33203125" customWidth="1"/>
    <col min="15" max="15" width="4.6640625" customWidth="1"/>
    <col min="16" max="16" width="1.44140625" customWidth="1"/>
    <col min="17" max="17" width="4.6640625" customWidth="1"/>
    <col min="18" max="18" width="6.44140625" customWidth="1"/>
    <col min="221" max="221" width="4" customWidth="1"/>
    <col min="222" max="222" width="35.33203125" bestFit="1" customWidth="1"/>
    <col min="223" max="223" width="4.33203125" customWidth="1"/>
    <col min="224" max="224" width="1.44140625" customWidth="1"/>
    <col min="225" max="226" width="4.33203125" customWidth="1"/>
    <col min="227" max="227" width="1.44140625" customWidth="1"/>
    <col min="228" max="229" width="4.33203125" customWidth="1"/>
    <col min="230" max="230" width="1.44140625" customWidth="1"/>
    <col min="231" max="232" width="4.33203125" customWidth="1"/>
    <col min="233" max="233" width="1.44140625" customWidth="1"/>
    <col min="234" max="234" width="4.33203125" customWidth="1"/>
    <col min="235" max="235" width="4.6640625" customWidth="1"/>
    <col min="236" max="236" width="1.44140625" customWidth="1"/>
    <col min="237" max="237" width="4.6640625" customWidth="1"/>
    <col min="238" max="238" width="6.6640625" bestFit="1" customWidth="1"/>
    <col min="477" max="477" width="4" customWidth="1"/>
    <col min="478" max="478" width="35.33203125" bestFit="1" customWidth="1"/>
    <col min="479" max="479" width="4.33203125" customWidth="1"/>
    <col min="480" max="480" width="1.44140625" customWidth="1"/>
    <col min="481" max="482" width="4.33203125" customWidth="1"/>
    <col min="483" max="483" width="1.44140625" customWidth="1"/>
    <col min="484" max="485" width="4.33203125" customWidth="1"/>
    <col min="486" max="486" width="1.44140625" customWidth="1"/>
    <col min="487" max="488" width="4.33203125" customWidth="1"/>
    <col min="489" max="489" width="1.44140625" customWidth="1"/>
    <col min="490" max="490" width="4.33203125" customWidth="1"/>
    <col min="491" max="491" width="4.6640625" customWidth="1"/>
    <col min="492" max="492" width="1.44140625" customWidth="1"/>
    <col min="493" max="493" width="4.6640625" customWidth="1"/>
    <col min="494" max="494" width="6.6640625" bestFit="1" customWidth="1"/>
    <col min="733" max="733" width="4" customWidth="1"/>
    <col min="734" max="734" width="35.33203125" bestFit="1" customWidth="1"/>
    <col min="735" max="735" width="4.33203125" customWidth="1"/>
    <col min="736" max="736" width="1.44140625" customWidth="1"/>
    <col min="737" max="738" width="4.33203125" customWidth="1"/>
    <col min="739" max="739" width="1.44140625" customWidth="1"/>
    <col min="740" max="741" width="4.33203125" customWidth="1"/>
    <col min="742" max="742" width="1.44140625" customWidth="1"/>
    <col min="743" max="744" width="4.33203125" customWidth="1"/>
    <col min="745" max="745" width="1.44140625" customWidth="1"/>
    <col min="746" max="746" width="4.33203125" customWidth="1"/>
    <col min="747" max="747" width="4.6640625" customWidth="1"/>
    <col min="748" max="748" width="1.44140625" customWidth="1"/>
    <col min="749" max="749" width="4.6640625" customWidth="1"/>
    <col min="750" max="750" width="6.6640625" bestFit="1" customWidth="1"/>
    <col min="989" max="989" width="4" customWidth="1"/>
    <col min="990" max="990" width="35.33203125" bestFit="1" customWidth="1"/>
    <col min="991" max="991" width="4.33203125" customWidth="1"/>
    <col min="992" max="992" width="1.44140625" customWidth="1"/>
    <col min="993" max="994" width="4.33203125" customWidth="1"/>
    <col min="995" max="995" width="1.44140625" customWidth="1"/>
    <col min="996" max="997" width="4.33203125" customWidth="1"/>
    <col min="998" max="998" width="1.44140625" customWidth="1"/>
    <col min="999" max="1000" width="4.33203125" customWidth="1"/>
    <col min="1001" max="1001" width="1.44140625" customWidth="1"/>
    <col min="1002" max="1002" width="4.33203125" customWidth="1"/>
    <col min="1003" max="1003" width="4.6640625" customWidth="1"/>
    <col min="1004" max="1004" width="1.44140625" customWidth="1"/>
    <col min="1005" max="1005" width="4.6640625" customWidth="1"/>
    <col min="1006" max="1006" width="6.6640625" bestFit="1" customWidth="1"/>
    <col min="1245" max="1245" width="4" customWidth="1"/>
    <col min="1246" max="1246" width="35.33203125" bestFit="1" customWidth="1"/>
    <col min="1247" max="1247" width="4.33203125" customWidth="1"/>
    <col min="1248" max="1248" width="1.44140625" customWidth="1"/>
    <col min="1249" max="1250" width="4.33203125" customWidth="1"/>
    <col min="1251" max="1251" width="1.44140625" customWidth="1"/>
    <col min="1252" max="1253" width="4.33203125" customWidth="1"/>
    <col min="1254" max="1254" width="1.44140625" customWidth="1"/>
    <col min="1255" max="1256" width="4.33203125" customWidth="1"/>
    <col min="1257" max="1257" width="1.44140625" customWidth="1"/>
    <col min="1258" max="1258" width="4.33203125" customWidth="1"/>
    <col min="1259" max="1259" width="4.6640625" customWidth="1"/>
    <col min="1260" max="1260" width="1.44140625" customWidth="1"/>
    <col min="1261" max="1261" width="4.6640625" customWidth="1"/>
    <col min="1262" max="1262" width="6.6640625" bestFit="1" customWidth="1"/>
    <col min="1501" max="1501" width="4" customWidth="1"/>
    <col min="1502" max="1502" width="35.33203125" bestFit="1" customWidth="1"/>
    <col min="1503" max="1503" width="4.33203125" customWidth="1"/>
    <col min="1504" max="1504" width="1.44140625" customWidth="1"/>
    <col min="1505" max="1506" width="4.33203125" customWidth="1"/>
    <col min="1507" max="1507" width="1.44140625" customWidth="1"/>
    <col min="1508" max="1509" width="4.33203125" customWidth="1"/>
    <col min="1510" max="1510" width="1.44140625" customWidth="1"/>
    <col min="1511" max="1512" width="4.33203125" customWidth="1"/>
    <col min="1513" max="1513" width="1.44140625" customWidth="1"/>
    <col min="1514" max="1514" width="4.33203125" customWidth="1"/>
    <col min="1515" max="1515" width="4.6640625" customWidth="1"/>
    <col min="1516" max="1516" width="1.44140625" customWidth="1"/>
    <col min="1517" max="1517" width="4.6640625" customWidth="1"/>
    <col min="1518" max="1518" width="6.6640625" bestFit="1" customWidth="1"/>
    <col min="1757" max="1757" width="4" customWidth="1"/>
    <col min="1758" max="1758" width="35.33203125" bestFit="1" customWidth="1"/>
    <col min="1759" max="1759" width="4.33203125" customWidth="1"/>
    <col min="1760" max="1760" width="1.44140625" customWidth="1"/>
    <col min="1761" max="1762" width="4.33203125" customWidth="1"/>
    <col min="1763" max="1763" width="1.44140625" customWidth="1"/>
    <col min="1764" max="1765" width="4.33203125" customWidth="1"/>
    <col min="1766" max="1766" width="1.44140625" customWidth="1"/>
    <col min="1767" max="1768" width="4.33203125" customWidth="1"/>
    <col min="1769" max="1769" width="1.44140625" customWidth="1"/>
    <col min="1770" max="1770" width="4.33203125" customWidth="1"/>
    <col min="1771" max="1771" width="4.6640625" customWidth="1"/>
    <col min="1772" max="1772" width="1.44140625" customWidth="1"/>
    <col min="1773" max="1773" width="4.6640625" customWidth="1"/>
    <col min="1774" max="1774" width="6.6640625" bestFit="1" customWidth="1"/>
    <col min="2013" max="2013" width="4" customWidth="1"/>
    <col min="2014" max="2014" width="35.33203125" bestFit="1" customWidth="1"/>
    <col min="2015" max="2015" width="4.33203125" customWidth="1"/>
    <col min="2016" max="2016" width="1.44140625" customWidth="1"/>
    <col min="2017" max="2018" width="4.33203125" customWidth="1"/>
    <col min="2019" max="2019" width="1.44140625" customWidth="1"/>
    <col min="2020" max="2021" width="4.33203125" customWidth="1"/>
    <col min="2022" max="2022" width="1.44140625" customWidth="1"/>
    <col min="2023" max="2024" width="4.33203125" customWidth="1"/>
    <col min="2025" max="2025" width="1.44140625" customWidth="1"/>
    <col min="2026" max="2026" width="4.33203125" customWidth="1"/>
    <col min="2027" max="2027" width="4.6640625" customWidth="1"/>
    <col min="2028" max="2028" width="1.44140625" customWidth="1"/>
    <col min="2029" max="2029" width="4.6640625" customWidth="1"/>
    <col min="2030" max="2030" width="6.6640625" bestFit="1" customWidth="1"/>
    <col min="2269" max="2269" width="4" customWidth="1"/>
    <col min="2270" max="2270" width="35.33203125" bestFit="1" customWidth="1"/>
    <col min="2271" max="2271" width="4.33203125" customWidth="1"/>
    <col min="2272" max="2272" width="1.44140625" customWidth="1"/>
    <col min="2273" max="2274" width="4.33203125" customWidth="1"/>
    <col min="2275" max="2275" width="1.44140625" customWidth="1"/>
    <col min="2276" max="2277" width="4.33203125" customWidth="1"/>
    <col min="2278" max="2278" width="1.44140625" customWidth="1"/>
    <col min="2279" max="2280" width="4.33203125" customWidth="1"/>
    <col min="2281" max="2281" width="1.44140625" customWidth="1"/>
    <col min="2282" max="2282" width="4.33203125" customWidth="1"/>
    <col min="2283" max="2283" width="4.6640625" customWidth="1"/>
    <col min="2284" max="2284" width="1.44140625" customWidth="1"/>
    <col min="2285" max="2285" width="4.6640625" customWidth="1"/>
    <col min="2286" max="2286" width="6.6640625" bestFit="1" customWidth="1"/>
    <col min="2525" max="2525" width="4" customWidth="1"/>
    <col min="2526" max="2526" width="35.33203125" bestFit="1" customWidth="1"/>
    <col min="2527" max="2527" width="4.33203125" customWidth="1"/>
    <col min="2528" max="2528" width="1.44140625" customWidth="1"/>
    <col min="2529" max="2530" width="4.33203125" customWidth="1"/>
    <col min="2531" max="2531" width="1.44140625" customWidth="1"/>
    <col min="2532" max="2533" width="4.33203125" customWidth="1"/>
    <col min="2534" max="2534" width="1.44140625" customWidth="1"/>
    <col min="2535" max="2536" width="4.33203125" customWidth="1"/>
    <col min="2537" max="2537" width="1.44140625" customWidth="1"/>
    <col min="2538" max="2538" width="4.33203125" customWidth="1"/>
    <col min="2539" max="2539" width="4.6640625" customWidth="1"/>
    <col min="2540" max="2540" width="1.44140625" customWidth="1"/>
    <col min="2541" max="2541" width="4.6640625" customWidth="1"/>
    <col min="2542" max="2542" width="6.6640625" bestFit="1" customWidth="1"/>
    <col min="2781" max="2781" width="4" customWidth="1"/>
    <col min="2782" max="2782" width="35.33203125" bestFit="1" customWidth="1"/>
    <col min="2783" max="2783" width="4.33203125" customWidth="1"/>
    <col min="2784" max="2784" width="1.44140625" customWidth="1"/>
    <col min="2785" max="2786" width="4.33203125" customWidth="1"/>
    <col min="2787" max="2787" width="1.44140625" customWidth="1"/>
    <col min="2788" max="2789" width="4.33203125" customWidth="1"/>
    <col min="2790" max="2790" width="1.44140625" customWidth="1"/>
    <col min="2791" max="2792" width="4.33203125" customWidth="1"/>
    <col min="2793" max="2793" width="1.44140625" customWidth="1"/>
    <col min="2794" max="2794" width="4.33203125" customWidth="1"/>
    <col min="2795" max="2795" width="4.6640625" customWidth="1"/>
    <col min="2796" max="2796" width="1.44140625" customWidth="1"/>
    <col min="2797" max="2797" width="4.6640625" customWidth="1"/>
    <col min="2798" max="2798" width="6.6640625" bestFit="1" customWidth="1"/>
    <col min="3037" max="3037" width="4" customWidth="1"/>
    <col min="3038" max="3038" width="35.33203125" bestFit="1" customWidth="1"/>
    <col min="3039" max="3039" width="4.33203125" customWidth="1"/>
    <col min="3040" max="3040" width="1.44140625" customWidth="1"/>
    <col min="3041" max="3042" width="4.33203125" customWidth="1"/>
    <col min="3043" max="3043" width="1.44140625" customWidth="1"/>
    <col min="3044" max="3045" width="4.33203125" customWidth="1"/>
    <col min="3046" max="3046" width="1.44140625" customWidth="1"/>
    <col min="3047" max="3048" width="4.33203125" customWidth="1"/>
    <col min="3049" max="3049" width="1.44140625" customWidth="1"/>
    <col min="3050" max="3050" width="4.33203125" customWidth="1"/>
    <col min="3051" max="3051" width="4.6640625" customWidth="1"/>
    <col min="3052" max="3052" width="1.44140625" customWidth="1"/>
    <col min="3053" max="3053" width="4.6640625" customWidth="1"/>
    <col min="3054" max="3054" width="6.6640625" bestFit="1" customWidth="1"/>
    <col min="3293" max="3293" width="4" customWidth="1"/>
    <col min="3294" max="3294" width="35.33203125" bestFit="1" customWidth="1"/>
    <col min="3295" max="3295" width="4.33203125" customWidth="1"/>
    <col min="3296" max="3296" width="1.44140625" customWidth="1"/>
    <col min="3297" max="3298" width="4.33203125" customWidth="1"/>
    <col min="3299" max="3299" width="1.44140625" customWidth="1"/>
    <col min="3300" max="3301" width="4.33203125" customWidth="1"/>
    <col min="3302" max="3302" width="1.44140625" customWidth="1"/>
    <col min="3303" max="3304" width="4.33203125" customWidth="1"/>
    <col min="3305" max="3305" width="1.44140625" customWidth="1"/>
    <col min="3306" max="3306" width="4.33203125" customWidth="1"/>
    <col min="3307" max="3307" width="4.6640625" customWidth="1"/>
    <col min="3308" max="3308" width="1.44140625" customWidth="1"/>
    <col min="3309" max="3309" width="4.6640625" customWidth="1"/>
    <col min="3310" max="3310" width="6.6640625" bestFit="1" customWidth="1"/>
    <col min="3549" max="3549" width="4" customWidth="1"/>
    <col min="3550" max="3550" width="35.33203125" bestFit="1" customWidth="1"/>
    <col min="3551" max="3551" width="4.33203125" customWidth="1"/>
    <col min="3552" max="3552" width="1.44140625" customWidth="1"/>
    <col min="3553" max="3554" width="4.33203125" customWidth="1"/>
    <col min="3555" max="3555" width="1.44140625" customWidth="1"/>
    <col min="3556" max="3557" width="4.33203125" customWidth="1"/>
    <col min="3558" max="3558" width="1.44140625" customWidth="1"/>
    <col min="3559" max="3560" width="4.33203125" customWidth="1"/>
    <col min="3561" max="3561" width="1.44140625" customWidth="1"/>
    <col min="3562" max="3562" width="4.33203125" customWidth="1"/>
    <col min="3563" max="3563" width="4.6640625" customWidth="1"/>
    <col min="3564" max="3564" width="1.44140625" customWidth="1"/>
    <col min="3565" max="3565" width="4.6640625" customWidth="1"/>
    <col min="3566" max="3566" width="6.6640625" bestFit="1" customWidth="1"/>
    <col min="3805" max="3805" width="4" customWidth="1"/>
    <col min="3806" max="3806" width="35.33203125" bestFit="1" customWidth="1"/>
    <col min="3807" max="3807" width="4.33203125" customWidth="1"/>
    <col min="3808" max="3808" width="1.44140625" customWidth="1"/>
    <col min="3809" max="3810" width="4.33203125" customWidth="1"/>
    <col min="3811" max="3811" width="1.44140625" customWidth="1"/>
    <col min="3812" max="3813" width="4.33203125" customWidth="1"/>
    <col min="3814" max="3814" width="1.44140625" customWidth="1"/>
    <col min="3815" max="3816" width="4.33203125" customWidth="1"/>
    <col min="3817" max="3817" width="1.44140625" customWidth="1"/>
    <col min="3818" max="3818" width="4.33203125" customWidth="1"/>
    <col min="3819" max="3819" width="4.6640625" customWidth="1"/>
    <col min="3820" max="3820" width="1.44140625" customWidth="1"/>
    <col min="3821" max="3821" width="4.6640625" customWidth="1"/>
    <col min="3822" max="3822" width="6.6640625" bestFit="1" customWidth="1"/>
    <col min="4061" max="4061" width="4" customWidth="1"/>
    <col min="4062" max="4062" width="35.33203125" bestFit="1" customWidth="1"/>
    <col min="4063" max="4063" width="4.33203125" customWidth="1"/>
    <col min="4064" max="4064" width="1.44140625" customWidth="1"/>
    <col min="4065" max="4066" width="4.33203125" customWidth="1"/>
    <col min="4067" max="4067" width="1.44140625" customWidth="1"/>
    <col min="4068" max="4069" width="4.33203125" customWidth="1"/>
    <col min="4070" max="4070" width="1.44140625" customWidth="1"/>
    <col min="4071" max="4072" width="4.33203125" customWidth="1"/>
    <col min="4073" max="4073" width="1.44140625" customWidth="1"/>
    <col min="4074" max="4074" width="4.33203125" customWidth="1"/>
    <col min="4075" max="4075" width="4.6640625" customWidth="1"/>
    <col min="4076" max="4076" width="1.44140625" customWidth="1"/>
    <col min="4077" max="4077" width="4.6640625" customWidth="1"/>
    <col min="4078" max="4078" width="6.6640625" bestFit="1" customWidth="1"/>
    <col min="4317" max="4317" width="4" customWidth="1"/>
    <col min="4318" max="4318" width="35.33203125" bestFit="1" customWidth="1"/>
    <col min="4319" max="4319" width="4.33203125" customWidth="1"/>
    <col min="4320" max="4320" width="1.44140625" customWidth="1"/>
    <col min="4321" max="4322" width="4.33203125" customWidth="1"/>
    <col min="4323" max="4323" width="1.44140625" customWidth="1"/>
    <col min="4324" max="4325" width="4.33203125" customWidth="1"/>
    <col min="4326" max="4326" width="1.44140625" customWidth="1"/>
    <col min="4327" max="4328" width="4.33203125" customWidth="1"/>
    <col min="4329" max="4329" width="1.44140625" customWidth="1"/>
    <col min="4330" max="4330" width="4.33203125" customWidth="1"/>
    <col min="4331" max="4331" width="4.6640625" customWidth="1"/>
    <col min="4332" max="4332" width="1.44140625" customWidth="1"/>
    <col min="4333" max="4333" width="4.6640625" customWidth="1"/>
    <col min="4334" max="4334" width="6.6640625" bestFit="1" customWidth="1"/>
    <col min="4573" max="4573" width="4" customWidth="1"/>
    <col min="4574" max="4574" width="35.33203125" bestFit="1" customWidth="1"/>
    <col min="4575" max="4575" width="4.33203125" customWidth="1"/>
    <col min="4576" max="4576" width="1.44140625" customWidth="1"/>
    <col min="4577" max="4578" width="4.33203125" customWidth="1"/>
    <col min="4579" max="4579" width="1.44140625" customWidth="1"/>
    <col min="4580" max="4581" width="4.33203125" customWidth="1"/>
    <col min="4582" max="4582" width="1.44140625" customWidth="1"/>
    <col min="4583" max="4584" width="4.33203125" customWidth="1"/>
    <col min="4585" max="4585" width="1.44140625" customWidth="1"/>
    <col min="4586" max="4586" width="4.33203125" customWidth="1"/>
    <col min="4587" max="4587" width="4.6640625" customWidth="1"/>
    <col min="4588" max="4588" width="1.44140625" customWidth="1"/>
    <col min="4589" max="4589" width="4.6640625" customWidth="1"/>
    <col min="4590" max="4590" width="6.6640625" bestFit="1" customWidth="1"/>
    <col min="4829" max="4829" width="4" customWidth="1"/>
    <col min="4830" max="4830" width="35.33203125" bestFit="1" customWidth="1"/>
    <col min="4831" max="4831" width="4.33203125" customWidth="1"/>
    <col min="4832" max="4832" width="1.44140625" customWidth="1"/>
    <col min="4833" max="4834" width="4.33203125" customWidth="1"/>
    <col min="4835" max="4835" width="1.44140625" customWidth="1"/>
    <col min="4836" max="4837" width="4.33203125" customWidth="1"/>
    <col min="4838" max="4838" width="1.44140625" customWidth="1"/>
    <col min="4839" max="4840" width="4.33203125" customWidth="1"/>
    <col min="4841" max="4841" width="1.44140625" customWidth="1"/>
    <col min="4842" max="4842" width="4.33203125" customWidth="1"/>
    <col min="4843" max="4843" width="4.6640625" customWidth="1"/>
    <col min="4844" max="4844" width="1.44140625" customWidth="1"/>
    <col min="4845" max="4845" width="4.6640625" customWidth="1"/>
    <col min="4846" max="4846" width="6.6640625" bestFit="1" customWidth="1"/>
    <col min="5085" max="5085" width="4" customWidth="1"/>
    <col min="5086" max="5086" width="35.33203125" bestFit="1" customWidth="1"/>
    <col min="5087" max="5087" width="4.33203125" customWidth="1"/>
    <col min="5088" max="5088" width="1.44140625" customWidth="1"/>
    <col min="5089" max="5090" width="4.33203125" customWidth="1"/>
    <col min="5091" max="5091" width="1.44140625" customWidth="1"/>
    <col min="5092" max="5093" width="4.33203125" customWidth="1"/>
    <col min="5094" max="5094" width="1.44140625" customWidth="1"/>
    <col min="5095" max="5096" width="4.33203125" customWidth="1"/>
    <col min="5097" max="5097" width="1.44140625" customWidth="1"/>
    <col min="5098" max="5098" width="4.33203125" customWidth="1"/>
    <col min="5099" max="5099" width="4.6640625" customWidth="1"/>
    <col min="5100" max="5100" width="1.44140625" customWidth="1"/>
    <col min="5101" max="5101" width="4.6640625" customWidth="1"/>
    <col min="5102" max="5102" width="6.6640625" bestFit="1" customWidth="1"/>
    <col min="5341" max="5341" width="4" customWidth="1"/>
    <col min="5342" max="5342" width="35.33203125" bestFit="1" customWidth="1"/>
    <col min="5343" max="5343" width="4.33203125" customWidth="1"/>
    <col min="5344" max="5344" width="1.44140625" customWidth="1"/>
    <col min="5345" max="5346" width="4.33203125" customWidth="1"/>
    <col min="5347" max="5347" width="1.44140625" customWidth="1"/>
    <col min="5348" max="5349" width="4.33203125" customWidth="1"/>
    <col min="5350" max="5350" width="1.44140625" customWidth="1"/>
    <col min="5351" max="5352" width="4.33203125" customWidth="1"/>
    <col min="5353" max="5353" width="1.44140625" customWidth="1"/>
    <col min="5354" max="5354" width="4.33203125" customWidth="1"/>
    <col min="5355" max="5355" width="4.6640625" customWidth="1"/>
    <col min="5356" max="5356" width="1.44140625" customWidth="1"/>
    <col min="5357" max="5357" width="4.6640625" customWidth="1"/>
    <col min="5358" max="5358" width="6.6640625" bestFit="1" customWidth="1"/>
    <col min="5597" max="5597" width="4" customWidth="1"/>
    <col min="5598" max="5598" width="35.33203125" bestFit="1" customWidth="1"/>
    <col min="5599" max="5599" width="4.33203125" customWidth="1"/>
    <col min="5600" max="5600" width="1.44140625" customWidth="1"/>
    <col min="5601" max="5602" width="4.33203125" customWidth="1"/>
    <col min="5603" max="5603" width="1.44140625" customWidth="1"/>
    <col min="5604" max="5605" width="4.33203125" customWidth="1"/>
    <col min="5606" max="5606" width="1.44140625" customWidth="1"/>
    <col min="5607" max="5608" width="4.33203125" customWidth="1"/>
    <col min="5609" max="5609" width="1.44140625" customWidth="1"/>
    <col min="5610" max="5610" width="4.33203125" customWidth="1"/>
    <col min="5611" max="5611" width="4.6640625" customWidth="1"/>
    <col min="5612" max="5612" width="1.44140625" customWidth="1"/>
    <col min="5613" max="5613" width="4.6640625" customWidth="1"/>
    <col min="5614" max="5614" width="6.6640625" bestFit="1" customWidth="1"/>
    <col min="5853" max="5853" width="4" customWidth="1"/>
    <col min="5854" max="5854" width="35.33203125" bestFit="1" customWidth="1"/>
    <col min="5855" max="5855" width="4.33203125" customWidth="1"/>
    <col min="5856" max="5856" width="1.44140625" customWidth="1"/>
    <col min="5857" max="5858" width="4.33203125" customWidth="1"/>
    <col min="5859" max="5859" width="1.44140625" customWidth="1"/>
    <col min="5860" max="5861" width="4.33203125" customWidth="1"/>
    <col min="5862" max="5862" width="1.44140625" customWidth="1"/>
    <col min="5863" max="5864" width="4.33203125" customWidth="1"/>
    <col min="5865" max="5865" width="1.44140625" customWidth="1"/>
    <col min="5866" max="5866" width="4.33203125" customWidth="1"/>
    <col min="5867" max="5867" width="4.6640625" customWidth="1"/>
    <col min="5868" max="5868" width="1.44140625" customWidth="1"/>
    <col min="5869" max="5869" width="4.6640625" customWidth="1"/>
    <col min="5870" max="5870" width="6.6640625" bestFit="1" customWidth="1"/>
    <col min="6109" max="6109" width="4" customWidth="1"/>
    <col min="6110" max="6110" width="35.33203125" bestFit="1" customWidth="1"/>
    <col min="6111" max="6111" width="4.33203125" customWidth="1"/>
    <col min="6112" max="6112" width="1.44140625" customWidth="1"/>
    <col min="6113" max="6114" width="4.33203125" customWidth="1"/>
    <col min="6115" max="6115" width="1.44140625" customWidth="1"/>
    <col min="6116" max="6117" width="4.33203125" customWidth="1"/>
    <col min="6118" max="6118" width="1.44140625" customWidth="1"/>
    <col min="6119" max="6120" width="4.33203125" customWidth="1"/>
    <col min="6121" max="6121" width="1.44140625" customWidth="1"/>
    <col min="6122" max="6122" width="4.33203125" customWidth="1"/>
    <col min="6123" max="6123" width="4.6640625" customWidth="1"/>
    <col min="6124" max="6124" width="1.44140625" customWidth="1"/>
    <col min="6125" max="6125" width="4.6640625" customWidth="1"/>
    <col min="6126" max="6126" width="6.6640625" bestFit="1" customWidth="1"/>
    <col min="6365" max="6365" width="4" customWidth="1"/>
    <col min="6366" max="6366" width="35.33203125" bestFit="1" customWidth="1"/>
    <col min="6367" max="6367" width="4.33203125" customWidth="1"/>
    <col min="6368" max="6368" width="1.44140625" customWidth="1"/>
    <col min="6369" max="6370" width="4.33203125" customWidth="1"/>
    <col min="6371" max="6371" width="1.44140625" customWidth="1"/>
    <col min="6372" max="6373" width="4.33203125" customWidth="1"/>
    <col min="6374" max="6374" width="1.44140625" customWidth="1"/>
    <col min="6375" max="6376" width="4.33203125" customWidth="1"/>
    <col min="6377" max="6377" width="1.44140625" customWidth="1"/>
    <col min="6378" max="6378" width="4.33203125" customWidth="1"/>
    <col min="6379" max="6379" width="4.6640625" customWidth="1"/>
    <col min="6380" max="6380" width="1.44140625" customWidth="1"/>
    <col min="6381" max="6381" width="4.6640625" customWidth="1"/>
    <col min="6382" max="6382" width="6.6640625" bestFit="1" customWidth="1"/>
    <col min="6621" max="6621" width="4" customWidth="1"/>
    <col min="6622" max="6622" width="35.33203125" bestFit="1" customWidth="1"/>
    <col min="6623" max="6623" width="4.33203125" customWidth="1"/>
    <col min="6624" max="6624" width="1.44140625" customWidth="1"/>
    <col min="6625" max="6626" width="4.33203125" customWidth="1"/>
    <col min="6627" max="6627" width="1.44140625" customWidth="1"/>
    <col min="6628" max="6629" width="4.33203125" customWidth="1"/>
    <col min="6630" max="6630" width="1.44140625" customWidth="1"/>
    <col min="6631" max="6632" width="4.33203125" customWidth="1"/>
    <col min="6633" max="6633" width="1.44140625" customWidth="1"/>
    <col min="6634" max="6634" width="4.33203125" customWidth="1"/>
    <col min="6635" max="6635" width="4.6640625" customWidth="1"/>
    <col min="6636" max="6636" width="1.44140625" customWidth="1"/>
    <col min="6637" max="6637" width="4.6640625" customWidth="1"/>
    <col min="6638" max="6638" width="6.6640625" bestFit="1" customWidth="1"/>
    <col min="6877" max="6877" width="4" customWidth="1"/>
    <col min="6878" max="6878" width="35.33203125" bestFit="1" customWidth="1"/>
    <col min="6879" max="6879" width="4.33203125" customWidth="1"/>
    <col min="6880" max="6880" width="1.44140625" customWidth="1"/>
    <col min="6881" max="6882" width="4.33203125" customWidth="1"/>
    <col min="6883" max="6883" width="1.44140625" customWidth="1"/>
    <col min="6884" max="6885" width="4.33203125" customWidth="1"/>
    <col min="6886" max="6886" width="1.44140625" customWidth="1"/>
    <col min="6887" max="6888" width="4.33203125" customWidth="1"/>
    <col min="6889" max="6889" width="1.44140625" customWidth="1"/>
    <col min="6890" max="6890" width="4.33203125" customWidth="1"/>
    <col min="6891" max="6891" width="4.6640625" customWidth="1"/>
    <col min="6892" max="6892" width="1.44140625" customWidth="1"/>
    <col min="6893" max="6893" width="4.6640625" customWidth="1"/>
    <col min="6894" max="6894" width="6.6640625" bestFit="1" customWidth="1"/>
    <col min="7133" max="7133" width="4" customWidth="1"/>
    <col min="7134" max="7134" width="35.33203125" bestFit="1" customWidth="1"/>
    <col min="7135" max="7135" width="4.33203125" customWidth="1"/>
    <col min="7136" max="7136" width="1.44140625" customWidth="1"/>
    <col min="7137" max="7138" width="4.33203125" customWidth="1"/>
    <col min="7139" max="7139" width="1.44140625" customWidth="1"/>
    <col min="7140" max="7141" width="4.33203125" customWidth="1"/>
    <col min="7142" max="7142" width="1.44140625" customWidth="1"/>
    <col min="7143" max="7144" width="4.33203125" customWidth="1"/>
    <col min="7145" max="7145" width="1.44140625" customWidth="1"/>
    <col min="7146" max="7146" width="4.33203125" customWidth="1"/>
    <col min="7147" max="7147" width="4.6640625" customWidth="1"/>
    <col min="7148" max="7148" width="1.44140625" customWidth="1"/>
    <col min="7149" max="7149" width="4.6640625" customWidth="1"/>
    <col min="7150" max="7150" width="6.6640625" bestFit="1" customWidth="1"/>
    <col min="7389" max="7389" width="4" customWidth="1"/>
    <col min="7390" max="7390" width="35.33203125" bestFit="1" customWidth="1"/>
    <col min="7391" max="7391" width="4.33203125" customWidth="1"/>
    <col min="7392" max="7392" width="1.44140625" customWidth="1"/>
    <col min="7393" max="7394" width="4.33203125" customWidth="1"/>
    <col min="7395" max="7395" width="1.44140625" customWidth="1"/>
    <col min="7396" max="7397" width="4.33203125" customWidth="1"/>
    <col min="7398" max="7398" width="1.44140625" customWidth="1"/>
    <col min="7399" max="7400" width="4.33203125" customWidth="1"/>
    <col min="7401" max="7401" width="1.44140625" customWidth="1"/>
    <col min="7402" max="7402" width="4.33203125" customWidth="1"/>
    <col min="7403" max="7403" width="4.6640625" customWidth="1"/>
    <col min="7404" max="7404" width="1.44140625" customWidth="1"/>
    <col min="7405" max="7405" width="4.6640625" customWidth="1"/>
    <col min="7406" max="7406" width="6.6640625" bestFit="1" customWidth="1"/>
    <col min="7645" max="7645" width="4" customWidth="1"/>
    <col min="7646" max="7646" width="35.33203125" bestFit="1" customWidth="1"/>
    <col min="7647" max="7647" width="4.33203125" customWidth="1"/>
    <col min="7648" max="7648" width="1.44140625" customWidth="1"/>
    <col min="7649" max="7650" width="4.33203125" customWidth="1"/>
    <col min="7651" max="7651" width="1.44140625" customWidth="1"/>
    <col min="7652" max="7653" width="4.33203125" customWidth="1"/>
    <col min="7654" max="7654" width="1.44140625" customWidth="1"/>
    <col min="7655" max="7656" width="4.33203125" customWidth="1"/>
    <col min="7657" max="7657" width="1.44140625" customWidth="1"/>
    <col min="7658" max="7658" width="4.33203125" customWidth="1"/>
    <col min="7659" max="7659" width="4.6640625" customWidth="1"/>
    <col min="7660" max="7660" width="1.44140625" customWidth="1"/>
    <col min="7661" max="7661" width="4.6640625" customWidth="1"/>
    <col min="7662" max="7662" width="6.6640625" bestFit="1" customWidth="1"/>
    <col min="7901" max="7901" width="4" customWidth="1"/>
    <col min="7902" max="7902" width="35.33203125" bestFit="1" customWidth="1"/>
    <col min="7903" max="7903" width="4.33203125" customWidth="1"/>
    <col min="7904" max="7904" width="1.44140625" customWidth="1"/>
    <col min="7905" max="7906" width="4.33203125" customWidth="1"/>
    <col min="7907" max="7907" width="1.44140625" customWidth="1"/>
    <col min="7908" max="7909" width="4.33203125" customWidth="1"/>
    <col min="7910" max="7910" width="1.44140625" customWidth="1"/>
    <col min="7911" max="7912" width="4.33203125" customWidth="1"/>
    <col min="7913" max="7913" width="1.44140625" customWidth="1"/>
    <col min="7914" max="7914" width="4.33203125" customWidth="1"/>
    <col min="7915" max="7915" width="4.6640625" customWidth="1"/>
    <col min="7916" max="7916" width="1.44140625" customWidth="1"/>
    <col min="7917" max="7917" width="4.6640625" customWidth="1"/>
    <col min="7918" max="7918" width="6.6640625" bestFit="1" customWidth="1"/>
    <col min="8157" max="8157" width="4" customWidth="1"/>
    <col min="8158" max="8158" width="35.33203125" bestFit="1" customWidth="1"/>
    <col min="8159" max="8159" width="4.33203125" customWidth="1"/>
    <col min="8160" max="8160" width="1.44140625" customWidth="1"/>
    <col min="8161" max="8162" width="4.33203125" customWidth="1"/>
    <col min="8163" max="8163" width="1.44140625" customWidth="1"/>
    <col min="8164" max="8165" width="4.33203125" customWidth="1"/>
    <col min="8166" max="8166" width="1.44140625" customWidth="1"/>
    <col min="8167" max="8168" width="4.33203125" customWidth="1"/>
    <col min="8169" max="8169" width="1.44140625" customWidth="1"/>
    <col min="8170" max="8170" width="4.33203125" customWidth="1"/>
    <col min="8171" max="8171" width="4.6640625" customWidth="1"/>
    <col min="8172" max="8172" width="1.44140625" customWidth="1"/>
    <col min="8173" max="8173" width="4.6640625" customWidth="1"/>
    <col min="8174" max="8174" width="6.6640625" bestFit="1" customWidth="1"/>
    <col min="8413" max="8413" width="4" customWidth="1"/>
    <col min="8414" max="8414" width="35.33203125" bestFit="1" customWidth="1"/>
    <col min="8415" max="8415" width="4.33203125" customWidth="1"/>
    <col min="8416" max="8416" width="1.44140625" customWidth="1"/>
    <col min="8417" max="8418" width="4.33203125" customWidth="1"/>
    <col min="8419" max="8419" width="1.44140625" customWidth="1"/>
    <col min="8420" max="8421" width="4.33203125" customWidth="1"/>
    <col min="8422" max="8422" width="1.44140625" customWidth="1"/>
    <col min="8423" max="8424" width="4.33203125" customWidth="1"/>
    <col min="8425" max="8425" width="1.44140625" customWidth="1"/>
    <col min="8426" max="8426" width="4.33203125" customWidth="1"/>
    <col min="8427" max="8427" width="4.6640625" customWidth="1"/>
    <col min="8428" max="8428" width="1.44140625" customWidth="1"/>
    <col min="8429" max="8429" width="4.6640625" customWidth="1"/>
    <col min="8430" max="8430" width="6.6640625" bestFit="1" customWidth="1"/>
    <col min="8669" max="8669" width="4" customWidth="1"/>
    <col min="8670" max="8670" width="35.33203125" bestFit="1" customWidth="1"/>
    <col min="8671" max="8671" width="4.33203125" customWidth="1"/>
    <col min="8672" max="8672" width="1.44140625" customWidth="1"/>
    <col min="8673" max="8674" width="4.33203125" customWidth="1"/>
    <col min="8675" max="8675" width="1.44140625" customWidth="1"/>
    <col min="8676" max="8677" width="4.33203125" customWidth="1"/>
    <col min="8678" max="8678" width="1.44140625" customWidth="1"/>
    <col min="8679" max="8680" width="4.33203125" customWidth="1"/>
    <col min="8681" max="8681" width="1.44140625" customWidth="1"/>
    <col min="8682" max="8682" width="4.33203125" customWidth="1"/>
    <col min="8683" max="8683" width="4.6640625" customWidth="1"/>
    <col min="8684" max="8684" width="1.44140625" customWidth="1"/>
    <col min="8685" max="8685" width="4.6640625" customWidth="1"/>
    <col min="8686" max="8686" width="6.6640625" bestFit="1" customWidth="1"/>
    <col min="8925" max="8925" width="4" customWidth="1"/>
    <col min="8926" max="8926" width="35.33203125" bestFit="1" customWidth="1"/>
    <col min="8927" max="8927" width="4.33203125" customWidth="1"/>
    <col min="8928" max="8928" width="1.44140625" customWidth="1"/>
    <col min="8929" max="8930" width="4.33203125" customWidth="1"/>
    <col min="8931" max="8931" width="1.44140625" customWidth="1"/>
    <col min="8932" max="8933" width="4.33203125" customWidth="1"/>
    <col min="8934" max="8934" width="1.44140625" customWidth="1"/>
    <col min="8935" max="8936" width="4.33203125" customWidth="1"/>
    <col min="8937" max="8937" width="1.44140625" customWidth="1"/>
    <col min="8938" max="8938" width="4.33203125" customWidth="1"/>
    <col min="8939" max="8939" width="4.6640625" customWidth="1"/>
    <col min="8940" max="8940" width="1.44140625" customWidth="1"/>
    <col min="8941" max="8941" width="4.6640625" customWidth="1"/>
    <col min="8942" max="8942" width="6.6640625" bestFit="1" customWidth="1"/>
    <col min="9181" max="9181" width="4" customWidth="1"/>
    <col min="9182" max="9182" width="35.33203125" bestFit="1" customWidth="1"/>
    <col min="9183" max="9183" width="4.33203125" customWidth="1"/>
    <col min="9184" max="9184" width="1.44140625" customWidth="1"/>
    <col min="9185" max="9186" width="4.33203125" customWidth="1"/>
    <col min="9187" max="9187" width="1.44140625" customWidth="1"/>
    <col min="9188" max="9189" width="4.33203125" customWidth="1"/>
    <col min="9190" max="9190" width="1.44140625" customWidth="1"/>
    <col min="9191" max="9192" width="4.33203125" customWidth="1"/>
    <col min="9193" max="9193" width="1.44140625" customWidth="1"/>
    <col min="9194" max="9194" width="4.33203125" customWidth="1"/>
    <col min="9195" max="9195" width="4.6640625" customWidth="1"/>
    <col min="9196" max="9196" width="1.44140625" customWidth="1"/>
    <col min="9197" max="9197" width="4.6640625" customWidth="1"/>
    <col min="9198" max="9198" width="6.6640625" bestFit="1" customWidth="1"/>
    <col min="9437" max="9437" width="4" customWidth="1"/>
    <col min="9438" max="9438" width="35.33203125" bestFit="1" customWidth="1"/>
    <col min="9439" max="9439" width="4.33203125" customWidth="1"/>
    <col min="9440" max="9440" width="1.44140625" customWidth="1"/>
    <col min="9441" max="9442" width="4.33203125" customWidth="1"/>
    <col min="9443" max="9443" width="1.44140625" customWidth="1"/>
    <col min="9444" max="9445" width="4.33203125" customWidth="1"/>
    <col min="9446" max="9446" width="1.44140625" customWidth="1"/>
    <col min="9447" max="9448" width="4.33203125" customWidth="1"/>
    <col min="9449" max="9449" width="1.44140625" customWidth="1"/>
    <col min="9450" max="9450" width="4.33203125" customWidth="1"/>
    <col min="9451" max="9451" width="4.6640625" customWidth="1"/>
    <col min="9452" max="9452" width="1.44140625" customWidth="1"/>
    <col min="9453" max="9453" width="4.6640625" customWidth="1"/>
    <col min="9454" max="9454" width="6.6640625" bestFit="1" customWidth="1"/>
    <col min="9693" max="9693" width="4" customWidth="1"/>
    <col min="9694" max="9694" width="35.33203125" bestFit="1" customWidth="1"/>
    <col min="9695" max="9695" width="4.33203125" customWidth="1"/>
    <col min="9696" max="9696" width="1.44140625" customWidth="1"/>
    <col min="9697" max="9698" width="4.33203125" customWidth="1"/>
    <col min="9699" max="9699" width="1.44140625" customWidth="1"/>
    <col min="9700" max="9701" width="4.33203125" customWidth="1"/>
    <col min="9702" max="9702" width="1.44140625" customWidth="1"/>
    <col min="9703" max="9704" width="4.33203125" customWidth="1"/>
    <col min="9705" max="9705" width="1.44140625" customWidth="1"/>
    <col min="9706" max="9706" width="4.33203125" customWidth="1"/>
    <col min="9707" max="9707" width="4.6640625" customWidth="1"/>
    <col min="9708" max="9708" width="1.44140625" customWidth="1"/>
    <col min="9709" max="9709" width="4.6640625" customWidth="1"/>
    <col min="9710" max="9710" width="6.6640625" bestFit="1" customWidth="1"/>
    <col min="9949" max="9949" width="4" customWidth="1"/>
    <col min="9950" max="9950" width="35.33203125" bestFit="1" customWidth="1"/>
    <col min="9951" max="9951" width="4.33203125" customWidth="1"/>
    <col min="9952" max="9952" width="1.44140625" customWidth="1"/>
    <col min="9953" max="9954" width="4.33203125" customWidth="1"/>
    <col min="9955" max="9955" width="1.44140625" customWidth="1"/>
    <col min="9956" max="9957" width="4.33203125" customWidth="1"/>
    <col min="9958" max="9958" width="1.44140625" customWidth="1"/>
    <col min="9959" max="9960" width="4.33203125" customWidth="1"/>
    <col min="9961" max="9961" width="1.44140625" customWidth="1"/>
    <col min="9962" max="9962" width="4.33203125" customWidth="1"/>
    <col min="9963" max="9963" width="4.6640625" customWidth="1"/>
    <col min="9964" max="9964" width="1.44140625" customWidth="1"/>
    <col min="9965" max="9965" width="4.6640625" customWidth="1"/>
    <col min="9966" max="9966" width="6.6640625" bestFit="1" customWidth="1"/>
    <col min="10205" max="10205" width="4" customWidth="1"/>
    <col min="10206" max="10206" width="35.33203125" bestFit="1" customWidth="1"/>
    <col min="10207" max="10207" width="4.33203125" customWidth="1"/>
    <col min="10208" max="10208" width="1.44140625" customWidth="1"/>
    <col min="10209" max="10210" width="4.33203125" customWidth="1"/>
    <col min="10211" max="10211" width="1.44140625" customWidth="1"/>
    <col min="10212" max="10213" width="4.33203125" customWidth="1"/>
    <col min="10214" max="10214" width="1.44140625" customWidth="1"/>
    <col min="10215" max="10216" width="4.33203125" customWidth="1"/>
    <col min="10217" max="10217" width="1.44140625" customWidth="1"/>
    <col min="10218" max="10218" width="4.33203125" customWidth="1"/>
    <col min="10219" max="10219" width="4.6640625" customWidth="1"/>
    <col min="10220" max="10220" width="1.44140625" customWidth="1"/>
    <col min="10221" max="10221" width="4.6640625" customWidth="1"/>
    <col min="10222" max="10222" width="6.6640625" bestFit="1" customWidth="1"/>
    <col min="10461" max="10461" width="4" customWidth="1"/>
    <col min="10462" max="10462" width="35.33203125" bestFit="1" customWidth="1"/>
    <col min="10463" max="10463" width="4.33203125" customWidth="1"/>
    <col min="10464" max="10464" width="1.44140625" customWidth="1"/>
    <col min="10465" max="10466" width="4.33203125" customWidth="1"/>
    <col min="10467" max="10467" width="1.44140625" customWidth="1"/>
    <col min="10468" max="10469" width="4.33203125" customWidth="1"/>
    <col min="10470" max="10470" width="1.44140625" customWidth="1"/>
    <col min="10471" max="10472" width="4.33203125" customWidth="1"/>
    <col min="10473" max="10473" width="1.44140625" customWidth="1"/>
    <col min="10474" max="10474" width="4.33203125" customWidth="1"/>
    <col min="10475" max="10475" width="4.6640625" customWidth="1"/>
    <col min="10476" max="10476" width="1.44140625" customWidth="1"/>
    <col min="10477" max="10477" width="4.6640625" customWidth="1"/>
    <col min="10478" max="10478" width="6.6640625" bestFit="1" customWidth="1"/>
    <col min="10717" max="10717" width="4" customWidth="1"/>
    <col min="10718" max="10718" width="35.33203125" bestFit="1" customWidth="1"/>
    <col min="10719" max="10719" width="4.33203125" customWidth="1"/>
    <col min="10720" max="10720" width="1.44140625" customWidth="1"/>
    <col min="10721" max="10722" width="4.33203125" customWidth="1"/>
    <col min="10723" max="10723" width="1.44140625" customWidth="1"/>
    <col min="10724" max="10725" width="4.33203125" customWidth="1"/>
    <col min="10726" max="10726" width="1.44140625" customWidth="1"/>
    <col min="10727" max="10728" width="4.33203125" customWidth="1"/>
    <col min="10729" max="10729" width="1.44140625" customWidth="1"/>
    <col min="10730" max="10730" width="4.33203125" customWidth="1"/>
    <col min="10731" max="10731" width="4.6640625" customWidth="1"/>
    <col min="10732" max="10732" width="1.44140625" customWidth="1"/>
    <col min="10733" max="10733" width="4.6640625" customWidth="1"/>
    <col min="10734" max="10734" width="6.6640625" bestFit="1" customWidth="1"/>
    <col min="10973" max="10973" width="4" customWidth="1"/>
    <col min="10974" max="10974" width="35.33203125" bestFit="1" customWidth="1"/>
    <col min="10975" max="10975" width="4.33203125" customWidth="1"/>
    <col min="10976" max="10976" width="1.44140625" customWidth="1"/>
    <col min="10977" max="10978" width="4.33203125" customWidth="1"/>
    <col min="10979" max="10979" width="1.44140625" customWidth="1"/>
    <col min="10980" max="10981" width="4.33203125" customWidth="1"/>
    <col min="10982" max="10982" width="1.44140625" customWidth="1"/>
    <col min="10983" max="10984" width="4.33203125" customWidth="1"/>
    <col min="10985" max="10985" width="1.44140625" customWidth="1"/>
    <col min="10986" max="10986" width="4.33203125" customWidth="1"/>
    <col min="10987" max="10987" width="4.6640625" customWidth="1"/>
    <col min="10988" max="10988" width="1.44140625" customWidth="1"/>
    <col min="10989" max="10989" width="4.6640625" customWidth="1"/>
    <col min="10990" max="10990" width="6.6640625" bestFit="1" customWidth="1"/>
    <col min="11229" max="11229" width="4" customWidth="1"/>
    <col min="11230" max="11230" width="35.33203125" bestFit="1" customWidth="1"/>
    <col min="11231" max="11231" width="4.33203125" customWidth="1"/>
    <col min="11232" max="11232" width="1.44140625" customWidth="1"/>
    <col min="11233" max="11234" width="4.33203125" customWidth="1"/>
    <col min="11235" max="11235" width="1.44140625" customWidth="1"/>
    <col min="11236" max="11237" width="4.33203125" customWidth="1"/>
    <col min="11238" max="11238" width="1.44140625" customWidth="1"/>
    <col min="11239" max="11240" width="4.33203125" customWidth="1"/>
    <col min="11241" max="11241" width="1.44140625" customWidth="1"/>
    <col min="11242" max="11242" width="4.33203125" customWidth="1"/>
    <col min="11243" max="11243" width="4.6640625" customWidth="1"/>
    <col min="11244" max="11244" width="1.44140625" customWidth="1"/>
    <col min="11245" max="11245" width="4.6640625" customWidth="1"/>
    <col min="11246" max="11246" width="6.6640625" bestFit="1" customWidth="1"/>
    <col min="11485" max="11485" width="4" customWidth="1"/>
    <col min="11486" max="11486" width="35.33203125" bestFit="1" customWidth="1"/>
    <col min="11487" max="11487" width="4.33203125" customWidth="1"/>
    <col min="11488" max="11488" width="1.44140625" customWidth="1"/>
    <col min="11489" max="11490" width="4.33203125" customWidth="1"/>
    <col min="11491" max="11491" width="1.44140625" customWidth="1"/>
    <col min="11492" max="11493" width="4.33203125" customWidth="1"/>
    <col min="11494" max="11494" width="1.44140625" customWidth="1"/>
    <col min="11495" max="11496" width="4.33203125" customWidth="1"/>
    <col min="11497" max="11497" width="1.44140625" customWidth="1"/>
    <col min="11498" max="11498" width="4.33203125" customWidth="1"/>
    <col min="11499" max="11499" width="4.6640625" customWidth="1"/>
    <col min="11500" max="11500" width="1.44140625" customWidth="1"/>
    <col min="11501" max="11501" width="4.6640625" customWidth="1"/>
    <col min="11502" max="11502" width="6.6640625" bestFit="1" customWidth="1"/>
    <col min="11741" max="11741" width="4" customWidth="1"/>
    <col min="11742" max="11742" width="35.33203125" bestFit="1" customWidth="1"/>
    <col min="11743" max="11743" width="4.33203125" customWidth="1"/>
    <col min="11744" max="11744" width="1.44140625" customWidth="1"/>
    <col min="11745" max="11746" width="4.33203125" customWidth="1"/>
    <col min="11747" max="11747" width="1.44140625" customWidth="1"/>
    <col min="11748" max="11749" width="4.33203125" customWidth="1"/>
    <col min="11750" max="11750" width="1.44140625" customWidth="1"/>
    <col min="11751" max="11752" width="4.33203125" customWidth="1"/>
    <col min="11753" max="11753" width="1.44140625" customWidth="1"/>
    <col min="11754" max="11754" width="4.33203125" customWidth="1"/>
    <col min="11755" max="11755" width="4.6640625" customWidth="1"/>
    <col min="11756" max="11756" width="1.44140625" customWidth="1"/>
    <col min="11757" max="11757" width="4.6640625" customWidth="1"/>
    <col min="11758" max="11758" width="6.6640625" bestFit="1" customWidth="1"/>
    <col min="11997" max="11997" width="4" customWidth="1"/>
    <col min="11998" max="11998" width="35.33203125" bestFit="1" customWidth="1"/>
    <col min="11999" max="11999" width="4.33203125" customWidth="1"/>
    <col min="12000" max="12000" width="1.44140625" customWidth="1"/>
    <col min="12001" max="12002" width="4.33203125" customWidth="1"/>
    <col min="12003" max="12003" width="1.44140625" customWidth="1"/>
    <col min="12004" max="12005" width="4.33203125" customWidth="1"/>
    <col min="12006" max="12006" width="1.44140625" customWidth="1"/>
    <col min="12007" max="12008" width="4.33203125" customWidth="1"/>
    <col min="12009" max="12009" width="1.44140625" customWidth="1"/>
    <col min="12010" max="12010" width="4.33203125" customWidth="1"/>
    <col min="12011" max="12011" width="4.6640625" customWidth="1"/>
    <col min="12012" max="12012" width="1.44140625" customWidth="1"/>
    <col min="12013" max="12013" width="4.6640625" customWidth="1"/>
    <col min="12014" max="12014" width="6.6640625" bestFit="1" customWidth="1"/>
    <col min="12253" max="12253" width="4" customWidth="1"/>
    <col min="12254" max="12254" width="35.33203125" bestFit="1" customWidth="1"/>
    <col min="12255" max="12255" width="4.33203125" customWidth="1"/>
    <col min="12256" max="12256" width="1.44140625" customWidth="1"/>
    <col min="12257" max="12258" width="4.33203125" customWidth="1"/>
    <col min="12259" max="12259" width="1.44140625" customWidth="1"/>
    <col min="12260" max="12261" width="4.33203125" customWidth="1"/>
    <col min="12262" max="12262" width="1.44140625" customWidth="1"/>
    <col min="12263" max="12264" width="4.33203125" customWidth="1"/>
    <col min="12265" max="12265" width="1.44140625" customWidth="1"/>
    <col min="12266" max="12266" width="4.33203125" customWidth="1"/>
    <col min="12267" max="12267" width="4.6640625" customWidth="1"/>
    <col min="12268" max="12268" width="1.44140625" customWidth="1"/>
    <col min="12269" max="12269" width="4.6640625" customWidth="1"/>
    <col min="12270" max="12270" width="6.6640625" bestFit="1" customWidth="1"/>
    <col min="12509" max="12509" width="4" customWidth="1"/>
    <col min="12510" max="12510" width="35.33203125" bestFit="1" customWidth="1"/>
    <col min="12511" max="12511" width="4.33203125" customWidth="1"/>
    <col min="12512" max="12512" width="1.44140625" customWidth="1"/>
    <col min="12513" max="12514" width="4.33203125" customWidth="1"/>
    <col min="12515" max="12515" width="1.44140625" customWidth="1"/>
    <col min="12516" max="12517" width="4.33203125" customWidth="1"/>
    <col min="12518" max="12518" width="1.44140625" customWidth="1"/>
    <col min="12519" max="12520" width="4.33203125" customWidth="1"/>
    <col min="12521" max="12521" width="1.44140625" customWidth="1"/>
    <col min="12522" max="12522" width="4.33203125" customWidth="1"/>
    <col min="12523" max="12523" width="4.6640625" customWidth="1"/>
    <col min="12524" max="12524" width="1.44140625" customWidth="1"/>
    <col min="12525" max="12525" width="4.6640625" customWidth="1"/>
    <col min="12526" max="12526" width="6.6640625" bestFit="1" customWidth="1"/>
    <col min="12765" max="12765" width="4" customWidth="1"/>
    <col min="12766" max="12766" width="35.33203125" bestFit="1" customWidth="1"/>
    <col min="12767" max="12767" width="4.33203125" customWidth="1"/>
    <col min="12768" max="12768" width="1.44140625" customWidth="1"/>
    <col min="12769" max="12770" width="4.33203125" customWidth="1"/>
    <col min="12771" max="12771" width="1.44140625" customWidth="1"/>
    <col min="12772" max="12773" width="4.33203125" customWidth="1"/>
    <col min="12774" max="12774" width="1.44140625" customWidth="1"/>
    <col min="12775" max="12776" width="4.33203125" customWidth="1"/>
    <col min="12777" max="12777" width="1.44140625" customWidth="1"/>
    <col min="12778" max="12778" width="4.33203125" customWidth="1"/>
    <col min="12779" max="12779" width="4.6640625" customWidth="1"/>
    <col min="12780" max="12780" width="1.44140625" customWidth="1"/>
    <col min="12781" max="12781" width="4.6640625" customWidth="1"/>
    <col min="12782" max="12782" width="6.6640625" bestFit="1" customWidth="1"/>
    <col min="13021" max="13021" width="4" customWidth="1"/>
    <col min="13022" max="13022" width="35.33203125" bestFit="1" customWidth="1"/>
    <col min="13023" max="13023" width="4.33203125" customWidth="1"/>
    <col min="13024" max="13024" width="1.44140625" customWidth="1"/>
    <col min="13025" max="13026" width="4.33203125" customWidth="1"/>
    <col min="13027" max="13027" width="1.44140625" customWidth="1"/>
    <col min="13028" max="13029" width="4.33203125" customWidth="1"/>
    <col min="13030" max="13030" width="1.44140625" customWidth="1"/>
    <col min="13031" max="13032" width="4.33203125" customWidth="1"/>
    <col min="13033" max="13033" width="1.44140625" customWidth="1"/>
    <col min="13034" max="13034" width="4.33203125" customWidth="1"/>
    <col min="13035" max="13035" width="4.6640625" customWidth="1"/>
    <col min="13036" max="13036" width="1.44140625" customWidth="1"/>
    <col min="13037" max="13037" width="4.6640625" customWidth="1"/>
    <col min="13038" max="13038" width="6.6640625" bestFit="1" customWidth="1"/>
    <col min="13277" max="13277" width="4" customWidth="1"/>
    <col min="13278" max="13278" width="35.33203125" bestFit="1" customWidth="1"/>
    <col min="13279" max="13279" width="4.33203125" customWidth="1"/>
    <col min="13280" max="13280" width="1.44140625" customWidth="1"/>
    <col min="13281" max="13282" width="4.33203125" customWidth="1"/>
    <col min="13283" max="13283" width="1.44140625" customWidth="1"/>
    <col min="13284" max="13285" width="4.33203125" customWidth="1"/>
    <col min="13286" max="13286" width="1.44140625" customWidth="1"/>
    <col min="13287" max="13288" width="4.33203125" customWidth="1"/>
    <col min="13289" max="13289" width="1.44140625" customWidth="1"/>
    <col min="13290" max="13290" width="4.33203125" customWidth="1"/>
    <col min="13291" max="13291" width="4.6640625" customWidth="1"/>
    <col min="13292" max="13292" width="1.44140625" customWidth="1"/>
    <col min="13293" max="13293" width="4.6640625" customWidth="1"/>
    <col min="13294" max="13294" width="6.6640625" bestFit="1" customWidth="1"/>
    <col min="13533" max="13533" width="4" customWidth="1"/>
    <col min="13534" max="13534" width="35.33203125" bestFit="1" customWidth="1"/>
    <col min="13535" max="13535" width="4.33203125" customWidth="1"/>
    <col min="13536" max="13536" width="1.44140625" customWidth="1"/>
    <col min="13537" max="13538" width="4.33203125" customWidth="1"/>
    <col min="13539" max="13539" width="1.44140625" customWidth="1"/>
    <col min="13540" max="13541" width="4.33203125" customWidth="1"/>
    <col min="13542" max="13542" width="1.44140625" customWidth="1"/>
    <col min="13543" max="13544" width="4.33203125" customWidth="1"/>
    <col min="13545" max="13545" width="1.44140625" customWidth="1"/>
    <col min="13546" max="13546" width="4.33203125" customWidth="1"/>
    <col min="13547" max="13547" width="4.6640625" customWidth="1"/>
    <col min="13548" max="13548" width="1.44140625" customWidth="1"/>
    <col min="13549" max="13549" width="4.6640625" customWidth="1"/>
    <col min="13550" max="13550" width="6.6640625" bestFit="1" customWidth="1"/>
    <col min="13789" max="13789" width="4" customWidth="1"/>
    <col min="13790" max="13790" width="35.33203125" bestFit="1" customWidth="1"/>
    <col min="13791" max="13791" width="4.33203125" customWidth="1"/>
    <col min="13792" max="13792" width="1.44140625" customWidth="1"/>
    <col min="13793" max="13794" width="4.33203125" customWidth="1"/>
    <col min="13795" max="13795" width="1.44140625" customWidth="1"/>
    <col min="13796" max="13797" width="4.33203125" customWidth="1"/>
    <col min="13798" max="13798" width="1.44140625" customWidth="1"/>
    <col min="13799" max="13800" width="4.33203125" customWidth="1"/>
    <col min="13801" max="13801" width="1.44140625" customWidth="1"/>
    <col min="13802" max="13802" width="4.33203125" customWidth="1"/>
    <col min="13803" max="13803" width="4.6640625" customWidth="1"/>
    <col min="13804" max="13804" width="1.44140625" customWidth="1"/>
    <col min="13805" max="13805" width="4.6640625" customWidth="1"/>
    <col min="13806" max="13806" width="6.6640625" bestFit="1" customWidth="1"/>
    <col min="14045" max="14045" width="4" customWidth="1"/>
    <col min="14046" max="14046" width="35.33203125" bestFit="1" customWidth="1"/>
    <col min="14047" max="14047" width="4.33203125" customWidth="1"/>
    <col min="14048" max="14048" width="1.44140625" customWidth="1"/>
    <col min="14049" max="14050" width="4.33203125" customWidth="1"/>
    <col min="14051" max="14051" width="1.44140625" customWidth="1"/>
    <col min="14052" max="14053" width="4.33203125" customWidth="1"/>
    <col min="14054" max="14054" width="1.44140625" customWidth="1"/>
    <col min="14055" max="14056" width="4.33203125" customWidth="1"/>
    <col min="14057" max="14057" width="1.44140625" customWidth="1"/>
    <col min="14058" max="14058" width="4.33203125" customWidth="1"/>
    <col min="14059" max="14059" width="4.6640625" customWidth="1"/>
    <col min="14060" max="14060" width="1.44140625" customWidth="1"/>
    <col min="14061" max="14061" width="4.6640625" customWidth="1"/>
    <col min="14062" max="14062" width="6.6640625" bestFit="1" customWidth="1"/>
    <col min="14301" max="14301" width="4" customWidth="1"/>
    <col min="14302" max="14302" width="35.33203125" bestFit="1" customWidth="1"/>
    <col min="14303" max="14303" width="4.33203125" customWidth="1"/>
    <col min="14304" max="14304" width="1.44140625" customWidth="1"/>
    <col min="14305" max="14306" width="4.33203125" customWidth="1"/>
    <col min="14307" max="14307" width="1.44140625" customWidth="1"/>
    <col min="14308" max="14309" width="4.33203125" customWidth="1"/>
    <col min="14310" max="14310" width="1.44140625" customWidth="1"/>
    <col min="14311" max="14312" width="4.33203125" customWidth="1"/>
    <col min="14313" max="14313" width="1.44140625" customWidth="1"/>
    <col min="14314" max="14314" width="4.33203125" customWidth="1"/>
    <col min="14315" max="14315" width="4.6640625" customWidth="1"/>
    <col min="14316" max="14316" width="1.44140625" customWidth="1"/>
    <col min="14317" max="14317" width="4.6640625" customWidth="1"/>
    <col min="14318" max="14318" width="6.6640625" bestFit="1" customWidth="1"/>
    <col min="14557" max="14557" width="4" customWidth="1"/>
    <col min="14558" max="14558" width="35.33203125" bestFit="1" customWidth="1"/>
    <col min="14559" max="14559" width="4.33203125" customWidth="1"/>
    <col min="14560" max="14560" width="1.44140625" customWidth="1"/>
    <col min="14561" max="14562" width="4.33203125" customWidth="1"/>
    <col min="14563" max="14563" width="1.44140625" customWidth="1"/>
    <col min="14564" max="14565" width="4.33203125" customWidth="1"/>
    <col min="14566" max="14566" width="1.44140625" customWidth="1"/>
    <col min="14567" max="14568" width="4.33203125" customWidth="1"/>
    <col min="14569" max="14569" width="1.44140625" customWidth="1"/>
    <col min="14570" max="14570" width="4.33203125" customWidth="1"/>
    <col min="14571" max="14571" width="4.6640625" customWidth="1"/>
    <col min="14572" max="14572" width="1.44140625" customWidth="1"/>
    <col min="14573" max="14573" width="4.6640625" customWidth="1"/>
    <col min="14574" max="14574" width="6.6640625" bestFit="1" customWidth="1"/>
    <col min="14813" max="14813" width="4" customWidth="1"/>
    <col min="14814" max="14814" width="35.33203125" bestFit="1" customWidth="1"/>
    <col min="14815" max="14815" width="4.33203125" customWidth="1"/>
    <col min="14816" max="14816" width="1.44140625" customWidth="1"/>
    <col min="14817" max="14818" width="4.33203125" customWidth="1"/>
    <col min="14819" max="14819" width="1.44140625" customWidth="1"/>
    <col min="14820" max="14821" width="4.33203125" customWidth="1"/>
    <col min="14822" max="14822" width="1.44140625" customWidth="1"/>
    <col min="14823" max="14824" width="4.33203125" customWidth="1"/>
    <col min="14825" max="14825" width="1.44140625" customWidth="1"/>
    <col min="14826" max="14826" width="4.33203125" customWidth="1"/>
    <col min="14827" max="14827" width="4.6640625" customWidth="1"/>
    <col min="14828" max="14828" width="1.44140625" customWidth="1"/>
    <col min="14829" max="14829" width="4.6640625" customWidth="1"/>
    <col min="14830" max="14830" width="6.6640625" bestFit="1" customWidth="1"/>
    <col min="15069" max="15069" width="4" customWidth="1"/>
    <col min="15070" max="15070" width="35.33203125" bestFit="1" customWidth="1"/>
    <col min="15071" max="15071" width="4.33203125" customWidth="1"/>
    <col min="15072" max="15072" width="1.44140625" customWidth="1"/>
    <col min="15073" max="15074" width="4.33203125" customWidth="1"/>
    <col min="15075" max="15075" width="1.44140625" customWidth="1"/>
    <col min="15076" max="15077" width="4.33203125" customWidth="1"/>
    <col min="15078" max="15078" width="1.44140625" customWidth="1"/>
    <col min="15079" max="15080" width="4.33203125" customWidth="1"/>
    <col min="15081" max="15081" width="1.44140625" customWidth="1"/>
    <col min="15082" max="15082" width="4.33203125" customWidth="1"/>
    <col min="15083" max="15083" width="4.6640625" customWidth="1"/>
    <col min="15084" max="15084" width="1.44140625" customWidth="1"/>
    <col min="15085" max="15085" width="4.6640625" customWidth="1"/>
    <col min="15086" max="15086" width="6.6640625" bestFit="1" customWidth="1"/>
    <col min="15325" max="15325" width="4" customWidth="1"/>
    <col min="15326" max="15326" width="35.33203125" bestFit="1" customWidth="1"/>
    <col min="15327" max="15327" width="4.33203125" customWidth="1"/>
    <col min="15328" max="15328" width="1.44140625" customWidth="1"/>
    <col min="15329" max="15330" width="4.33203125" customWidth="1"/>
    <col min="15331" max="15331" width="1.44140625" customWidth="1"/>
    <col min="15332" max="15333" width="4.33203125" customWidth="1"/>
    <col min="15334" max="15334" width="1.44140625" customWidth="1"/>
    <col min="15335" max="15336" width="4.33203125" customWidth="1"/>
    <col min="15337" max="15337" width="1.44140625" customWidth="1"/>
    <col min="15338" max="15338" width="4.33203125" customWidth="1"/>
    <col min="15339" max="15339" width="4.6640625" customWidth="1"/>
    <col min="15340" max="15340" width="1.44140625" customWidth="1"/>
    <col min="15341" max="15341" width="4.6640625" customWidth="1"/>
    <col min="15342" max="15342" width="6.6640625" bestFit="1" customWidth="1"/>
    <col min="15581" max="15581" width="4" customWidth="1"/>
    <col min="15582" max="15582" width="35.33203125" bestFit="1" customWidth="1"/>
    <col min="15583" max="15583" width="4.33203125" customWidth="1"/>
    <col min="15584" max="15584" width="1.44140625" customWidth="1"/>
    <col min="15585" max="15586" width="4.33203125" customWidth="1"/>
    <col min="15587" max="15587" width="1.44140625" customWidth="1"/>
    <col min="15588" max="15589" width="4.33203125" customWidth="1"/>
    <col min="15590" max="15590" width="1.44140625" customWidth="1"/>
    <col min="15591" max="15592" width="4.33203125" customWidth="1"/>
    <col min="15593" max="15593" width="1.44140625" customWidth="1"/>
    <col min="15594" max="15594" width="4.33203125" customWidth="1"/>
    <col min="15595" max="15595" width="4.6640625" customWidth="1"/>
    <col min="15596" max="15596" width="1.44140625" customWidth="1"/>
    <col min="15597" max="15597" width="4.6640625" customWidth="1"/>
    <col min="15598" max="15598" width="6.6640625" bestFit="1" customWidth="1"/>
    <col min="15837" max="15837" width="4" customWidth="1"/>
    <col min="15838" max="15838" width="35.33203125" bestFit="1" customWidth="1"/>
    <col min="15839" max="15839" width="4.33203125" customWidth="1"/>
    <col min="15840" max="15840" width="1.44140625" customWidth="1"/>
    <col min="15841" max="15842" width="4.33203125" customWidth="1"/>
    <col min="15843" max="15843" width="1.44140625" customWidth="1"/>
    <col min="15844" max="15845" width="4.33203125" customWidth="1"/>
    <col min="15846" max="15846" width="1.44140625" customWidth="1"/>
    <col min="15847" max="15848" width="4.33203125" customWidth="1"/>
    <col min="15849" max="15849" width="1.44140625" customWidth="1"/>
    <col min="15850" max="15850" width="4.33203125" customWidth="1"/>
    <col min="15851" max="15851" width="4.6640625" customWidth="1"/>
    <col min="15852" max="15852" width="1.44140625" customWidth="1"/>
    <col min="15853" max="15853" width="4.6640625" customWidth="1"/>
    <col min="15854" max="15854" width="6.6640625" bestFit="1" customWidth="1"/>
    <col min="16093" max="16093" width="4" customWidth="1"/>
    <col min="16094" max="16094" width="35.33203125" bestFit="1" customWidth="1"/>
    <col min="16095" max="16095" width="4.33203125" customWidth="1"/>
    <col min="16096" max="16096" width="1.44140625" customWidth="1"/>
    <col min="16097" max="16098" width="4.33203125" customWidth="1"/>
    <col min="16099" max="16099" width="1.44140625" customWidth="1"/>
    <col min="16100" max="16101" width="4.33203125" customWidth="1"/>
    <col min="16102" max="16102" width="1.44140625" customWidth="1"/>
    <col min="16103" max="16104" width="4.33203125" customWidth="1"/>
    <col min="16105" max="16105" width="1.44140625" customWidth="1"/>
    <col min="16106" max="16106" width="4.33203125" customWidth="1"/>
    <col min="16107" max="16107" width="4.6640625" customWidth="1"/>
    <col min="16108" max="16108" width="1.44140625" customWidth="1"/>
    <col min="16109" max="16109" width="4.6640625" customWidth="1"/>
    <col min="16110" max="16110" width="6.6640625" bestFit="1" customWidth="1"/>
  </cols>
  <sheetData>
    <row r="1" spans="1:18" ht="15" thickBot="1" x14ac:dyDescent="0.35"/>
    <row r="2" spans="1:18" x14ac:dyDescent="0.3">
      <c r="A2" s="297" t="str">
        <f>'Nasazení do skupin'!B2</f>
        <v>10. GALA MČR mladších žáků jednotlivci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4"/>
    </row>
    <row r="3" spans="1:18" ht="15" thickBot="1" x14ac:dyDescent="0.35">
      <c r="A3" s="298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300"/>
    </row>
    <row r="4" spans="1:18" ht="32.25" customHeight="1" thickBot="1" x14ac:dyDescent="0.35">
      <c r="A4" s="301" t="s">
        <v>48</v>
      </c>
      <c r="B4" s="302"/>
      <c r="C4" s="371" t="str">
        <f>'Nasazení do skupin'!B3</f>
        <v>Žďár nad Sázavou 8.9.2018</v>
      </c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2"/>
      <c r="R4" s="373"/>
    </row>
    <row r="5" spans="1:18" x14ac:dyDescent="0.3">
      <c r="A5" s="303"/>
      <c r="B5" s="304"/>
      <c r="C5" s="297">
        <v>1</v>
      </c>
      <c r="D5" s="293"/>
      <c r="E5" s="294"/>
      <c r="F5" s="297">
        <v>2</v>
      </c>
      <c r="G5" s="293"/>
      <c r="H5" s="294"/>
      <c r="I5" s="297">
        <v>3</v>
      </c>
      <c r="J5" s="293"/>
      <c r="K5" s="294"/>
      <c r="L5" s="297">
        <v>4</v>
      </c>
      <c r="M5" s="293"/>
      <c r="N5" s="294"/>
      <c r="O5" s="310" t="s">
        <v>1</v>
      </c>
      <c r="P5" s="311"/>
      <c r="Q5" s="312"/>
      <c r="R5" s="56" t="s">
        <v>2</v>
      </c>
    </row>
    <row r="6" spans="1:18" ht="15" thickBot="1" x14ac:dyDescent="0.35">
      <c r="A6" s="305"/>
      <c r="B6" s="306"/>
      <c r="C6" s="325"/>
      <c r="D6" s="295"/>
      <c r="E6" s="296"/>
      <c r="F6" s="298"/>
      <c r="G6" s="299"/>
      <c r="H6" s="300"/>
      <c r="I6" s="298"/>
      <c r="J6" s="299"/>
      <c r="K6" s="300"/>
      <c r="L6" s="298"/>
      <c r="M6" s="299"/>
      <c r="N6" s="300"/>
      <c r="O6" s="313" t="s">
        <v>3</v>
      </c>
      <c r="P6" s="314"/>
      <c r="Q6" s="315"/>
      <c r="R6" s="67" t="s">
        <v>4</v>
      </c>
    </row>
    <row r="7" spans="1:18" ht="15" customHeight="1" x14ac:dyDescent="0.3">
      <c r="A7" s="354">
        <v>1</v>
      </c>
      <c r="B7" s="253" t="str">
        <f>'Nasazení do skupin'!B29</f>
        <v>Městský nohejbalový klub Modřice, z.s. "C" - Sluka</v>
      </c>
      <c r="C7" s="269"/>
      <c r="D7" s="270"/>
      <c r="E7" s="271"/>
      <c r="F7" s="343">
        <f>O35</f>
        <v>2</v>
      </c>
      <c r="G7" s="343" t="s">
        <v>5</v>
      </c>
      <c r="H7" s="334">
        <f>Q35</f>
        <v>1</v>
      </c>
      <c r="I7" s="342">
        <f>Q29</f>
        <v>2</v>
      </c>
      <c r="J7" s="343" t="s">
        <v>5</v>
      </c>
      <c r="K7" s="334">
        <f>O29</f>
        <v>0</v>
      </c>
      <c r="L7" s="342">
        <f>O25</f>
        <v>2</v>
      </c>
      <c r="M7" s="343" t="s">
        <v>5</v>
      </c>
      <c r="N7" s="334">
        <f>Q25</f>
        <v>0</v>
      </c>
      <c r="O7" s="346">
        <f>F7+I7+L7</f>
        <v>6</v>
      </c>
      <c r="P7" s="348" t="s">
        <v>5</v>
      </c>
      <c r="Q7" s="350">
        <f>H7+K7+N7</f>
        <v>1</v>
      </c>
      <c r="R7" s="352">
        <v>6</v>
      </c>
    </row>
    <row r="8" spans="1:18" ht="15.75" customHeight="1" thickBot="1" x14ac:dyDescent="0.35">
      <c r="A8" s="355"/>
      <c r="B8" s="254"/>
      <c r="C8" s="272"/>
      <c r="D8" s="273"/>
      <c r="E8" s="274"/>
      <c r="F8" s="333"/>
      <c r="G8" s="333"/>
      <c r="H8" s="335"/>
      <c r="I8" s="331"/>
      <c r="J8" s="333"/>
      <c r="K8" s="335"/>
      <c r="L8" s="331"/>
      <c r="M8" s="333"/>
      <c r="N8" s="335"/>
      <c r="O8" s="347"/>
      <c r="P8" s="349"/>
      <c r="Q8" s="351"/>
      <c r="R8" s="353"/>
    </row>
    <row r="9" spans="1:18" ht="15" customHeight="1" x14ac:dyDescent="0.3">
      <c r="A9" s="355"/>
      <c r="B9" s="254"/>
      <c r="C9" s="272"/>
      <c r="D9" s="273"/>
      <c r="E9" s="274"/>
      <c r="F9" s="336">
        <f>O36</f>
        <v>28</v>
      </c>
      <c r="G9" s="336" t="s">
        <v>5</v>
      </c>
      <c r="H9" s="337">
        <f>Q36</f>
        <v>20</v>
      </c>
      <c r="I9" s="338">
        <f>Q30</f>
        <v>20</v>
      </c>
      <c r="J9" s="336" t="s">
        <v>5</v>
      </c>
      <c r="K9" s="337">
        <f>O30</f>
        <v>12</v>
      </c>
      <c r="L9" s="338">
        <f>O26</f>
        <v>20</v>
      </c>
      <c r="M9" s="336" t="s">
        <v>5</v>
      </c>
      <c r="N9" s="337">
        <f>Q26</f>
        <v>4</v>
      </c>
      <c r="O9" s="344">
        <f>F9+I9+L9</f>
        <v>68</v>
      </c>
      <c r="P9" s="359" t="s">
        <v>5</v>
      </c>
      <c r="Q9" s="361">
        <f>H9+K9+N9</f>
        <v>36</v>
      </c>
      <c r="R9" s="357">
        <v>1</v>
      </c>
    </row>
    <row r="10" spans="1:18" ht="15.75" customHeight="1" thickBot="1" x14ac:dyDescent="0.35">
      <c r="A10" s="356"/>
      <c r="B10" s="255"/>
      <c r="C10" s="275"/>
      <c r="D10" s="276"/>
      <c r="E10" s="277"/>
      <c r="F10" s="336"/>
      <c r="G10" s="336"/>
      <c r="H10" s="337"/>
      <c r="I10" s="339"/>
      <c r="J10" s="340"/>
      <c r="K10" s="341"/>
      <c r="L10" s="339"/>
      <c r="M10" s="340"/>
      <c r="N10" s="341"/>
      <c r="O10" s="345"/>
      <c r="P10" s="360"/>
      <c r="Q10" s="362"/>
      <c r="R10" s="358"/>
    </row>
    <row r="11" spans="1:18" ht="15" customHeight="1" x14ac:dyDescent="0.3">
      <c r="A11" s="354">
        <v>2</v>
      </c>
      <c r="B11" s="253" t="str">
        <f>'Nasazení do skupin'!B30</f>
        <v>TJ SLAVOJ Český Brod "B" - Bálek</v>
      </c>
      <c r="C11" s="330">
        <f>H7</f>
        <v>1</v>
      </c>
      <c r="D11" s="332" t="s">
        <v>5</v>
      </c>
      <c r="E11" s="332">
        <f>F7</f>
        <v>2</v>
      </c>
      <c r="F11" s="256" t="s">
        <v>54</v>
      </c>
      <c r="G11" s="257"/>
      <c r="H11" s="258"/>
      <c r="I11" s="343">
        <f>O27</f>
        <v>2</v>
      </c>
      <c r="J11" s="343" t="s">
        <v>5</v>
      </c>
      <c r="K11" s="334">
        <f>Q27</f>
        <v>1</v>
      </c>
      <c r="L11" s="342">
        <f>O31</f>
        <v>2</v>
      </c>
      <c r="M11" s="343" t="s">
        <v>5</v>
      </c>
      <c r="N11" s="334">
        <f>Q31</f>
        <v>0</v>
      </c>
      <c r="O11" s="346">
        <f>C11+I11+L11</f>
        <v>5</v>
      </c>
      <c r="P11" s="348" t="s">
        <v>5</v>
      </c>
      <c r="Q11" s="350">
        <f>E11+K11+N11</f>
        <v>3</v>
      </c>
      <c r="R11" s="352">
        <v>4</v>
      </c>
    </row>
    <row r="12" spans="1:18" ht="15.75" customHeight="1" thickBot="1" x14ac:dyDescent="0.35">
      <c r="A12" s="355"/>
      <c r="B12" s="254"/>
      <c r="C12" s="331"/>
      <c r="D12" s="333"/>
      <c r="E12" s="333"/>
      <c r="F12" s="259"/>
      <c r="G12" s="260"/>
      <c r="H12" s="261"/>
      <c r="I12" s="333"/>
      <c r="J12" s="333"/>
      <c r="K12" s="335"/>
      <c r="L12" s="331"/>
      <c r="M12" s="333"/>
      <c r="N12" s="335"/>
      <c r="O12" s="347"/>
      <c r="P12" s="349"/>
      <c r="Q12" s="351"/>
      <c r="R12" s="353"/>
    </row>
    <row r="13" spans="1:18" ht="15" customHeight="1" x14ac:dyDescent="0.3">
      <c r="A13" s="355"/>
      <c r="B13" s="254"/>
      <c r="C13" s="338">
        <f>H9</f>
        <v>20</v>
      </c>
      <c r="D13" s="336" t="s">
        <v>5</v>
      </c>
      <c r="E13" s="336">
        <f>F9</f>
        <v>28</v>
      </c>
      <c r="F13" s="259"/>
      <c r="G13" s="260"/>
      <c r="H13" s="261"/>
      <c r="I13" s="336">
        <f>O28</f>
        <v>24</v>
      </c>
      <c r="J13" s="336" t="s">
        <v>5</v>
      </c>
      <c r="K13" s="337">
        <f>Q28</f>
        <v>25</v>
      </c>
      <c r="L13" s="338">
        <f>O32</f>
        <v>20</v>
      </c>
      <c r="M13" s="336" t="s">
        <v>5</v>
      </c>
      <c r="N13" s="337">
        <f>Q32</f>
        <v>10</v>
      </c>
      <c r="O13" s="344">
        <f>C13+I13+L13</f>
        <v>64</v>
      </c>
      <c r="P13" s="359" t="s">
        <v>5</v>
      </c>
      <c r="Q13" s="361">
        <f>E13+K13+N13</f>
        <v>63</v>
      </c>
      <c r="R13" s="374">
        <v>2</v>
      </c>
    </row>
    <row r="14" spans="1:18" ht="15.75" customHeight="1" thickBot="1" x14ac:dyDescent="0.35">
      <c r="A14" s="356"/>
      <c r="B14" s="255"/>
      <c r="C14" s="339"/>
      <c r="D14" s="340"/>
      <c r="E14" s="340"/>
      <c r="F14" s="262"/>
      <c r="G14" s="263"/>
      <c r="H14" s="264"/>
      <c r="I14" s="336"/>
      <c r="J14" s="336"/>
      <c r="K14" s="337"/>
      <c r="L14" s="339"/>
      <c r="M14" s="340"/>
      <c r="N14" s="341"/>
      <c r="O14" s="345"/>
      <c r="P14" s="360"/>
      <c r="Q14" s="362"/>
      <c r="R14" s="375"/>
    </row>
    <row r="15" spans="1:18" ht="15" customHeight="1" x14ac:dyDescent="0.3">
      <c r="A15" s="354">
        <v>3</v>
      </c>
      <c r="B15" s="253" t="str">
        <f>'Nasazení do skupin'!B31</f>
        <v>Tělovýchovná jednota Radomyšl, z.s. "B" - Mach</v>
      </c>
      <c r="C15" s="342">
        <f>K7</f>
        <v>0</v>
      </c>
      <c r="D15" s="343" t="s">
        <v>5</v>
      </c>
      <c r="E15" s="334">
        <f>I7</f>
        <v>2</v>
      </c>
      <c r="F15" s="330">
        <f>K11</f>
        <v>1</v>
      </c>
      <c r="G15" s="332" t="s">
        <v>5</v>
      </c>
      <c r="H15" s="332">
        <f>I11</f>
        <v>2</v>
      </c>
      <c r="I15" s="376"/>
      <c r="J15" s="377"/>
      <c r="K15" s="378"/>
      <c r="L15" s="385">
        <f>Q33</f>
        <v>2</v>
      </c>
      <c r="M15" s="385" t="s">
        <v>5</v>
      </c>
      <c r="N15" s="387">
        <f>O33</f>
        <v>0</v>
      </c>
      <c r="O15" s="346">
        <f>C15+F15+L15</f>
        <v>3</v>
      </c>
      <c r="P15" s="348" t="s">
        <v>5</v>
      </c>
      <c r="Q15" s="350">
        <f>E15+H15+N15</f>
        <v>4</v>
      </c>
      <c r="R15" s="352">
        <v>2</v>
      </c>
    </row>
    <row r="16" spans="1:18" ht="15.75" customHeight="1" thickBot="1" x14ac:dyDescent="0.35">
      <c r="A16" s="355"/>
      <c r="B16" s="254"/>
      <c r="C16" s="331"/>
      <c r="D16" s="333"/>
      <c r="E16" s="335"/>
      <c r="F16" s="331"/>
      <c r="G16" s="333"/>
      <c r="H16" s="333"/>
      <c r="I16" s="379"/>
      <c r="J16" s="380"/>
      <c r="K16" s="381"/>
      <c r="L16" s="386"/>
      <c r="M16" s="386"/>
      <c r="N16" s="388"/>
      <c r="O16" s="347"/>
      <c r="P16" s="349"/>
      <c r="Q16" s="351"/>
      <c r="R16" s="353"/>
    </row>
    <row r="17" spans="1:19" ht="15" customHeight="1" x14ac:dyDescent="0.3">
      <c r="A17" s="355"/>
      <c r="B17" s="254"/>
      <c r="C17" s="338">
        <f>K9</f>
        <v>12</v>
      </c>
      <c r="D17" s="336" t="s">
        <v>5</v>
      </c>
      <c r="E17" s="337">
        <f>I9</f>
        <v>20</v>
      </c>
      <c r="F17" s="338">
        <f>K13</f>
        <v>25</v>
      </c>
      <c r="G17" s="336" t="s">
        <v>5</v>
      </c>
      <c r="H17" s="336">
        <f>I13</f>
        <v>24</v>
      </c>
      <c r="I17" s="379"/>
      <c r="J17" s="380"/>
      <c r="K17" s="381"/>
      <c r="L17" s="326">
        <f>Q34</f>
        <v>20</v>
      </c>
      <c r="M17" s="326" t="s">
        <v>5</v>
      </c>
      <c r="N17" s="328">
        <f>O34</f>
        <v>17</v>
      </c>
      <c r="O17" s="344">
        <f>C17+F17+L17</f>
        <v>57</v>
      </c>
      <c r="P17" s="359" t="s">
        <v>5</v>
      </c>
      <c r="Q17" s="361">
        <f>E17+H17+N17</f>
        <v>61</v>
      </c>
      <c r="R17" s="374">
        <v>3</v>
      </c>
    </row>
    <row r="18" spans="1:19" ht="15.75" customHeight="1" thickBot="1" x14ac:dyDescent="0.35">
      <c r="A18" s="356"/>
      <c r="B18" s="255"/>
      <c r="C18" s="339"/>
      <c r="D18" s="340"/>
      <c r="E18" s="341"/>
      <c r="F18" s="339"/>
      <c r="G18" s="340"/>
      <c r="H18" s="340"/>
      <c r="I18" s="382"/>
      <c r="J18" s="383"/>
      <c r="K18" s="384"/>
      <c r="L18" s="327"/>
      <c r="M18" s="327"/>
      <c r="N18" s="329"/>
      <c r="O18" s="345"/>
      <c r="P18" s="360"/>
      <c r="Q18" s="362"/>
      <c r="R18" s="375"/>
    </row>
    <row r="19" spans="1:19" ht="15" customHeight="1" x14ac:dyDescent="0.3">
      <c r="A19" s="354">
        <v>4</v>
      </c>
      <c r="B19" s="253" t="str">
        <f>'Nasazení do skupin'!B32</f>
        <v>TJ Dynamo ČEZ České Budějovice z.s. "C" - Štrob</v>
      </c>
      <c r="C19" s="342">
        <f>N7</f>
        <v>0</v>
      </c>
      <c r="D19" s="343" t="s">
        <v>5</v>
      </c>
      <c r="E19" s="334">
        <f>L7</f>
        <v>2</v>
      </c>
      <c r="F19" s="342">
        <f>N11</f>
        <v>0</v>
      </c>
      <c r="G19" s="343" t="s">
        <v>5</v>
      </c>
      <c r="H19" s="334">
        <f>L11</f>
        <v>2</v>
      </c>
      <c r="I19" s="330">
        <f>N15</f>
        <v>0</v>
      </c>
      <c r="J19" s="332" t="s">
        <v>5</v>
      </c>
      <c r="K19" s="332">
        <f>L15</f>
        <v>2</v>
      </c>
      <c r="L19" s="278">
        <v>2018</v>
      </c>
      <c r="M19" s="394"/>
      <c r="N19" s="395"/>
      <c r="O19" s="348">
        <f>C19+F19+I19</f>
        <v>0</v>
      </c>
      <c r="P19" s="348" t="s">
        <v>5</v>
      </c>
      <c r="Q19" s="350">
        <f>E19+H19+K19</f>
        <v>6</v>
      </c>
      <c r="R19" s="352">
        <v>0</v>
      </c>
    </row>
    <row r="20" spans="1:19" ht="15.75" customHeight="1" thickBot="1" x14ac:dyDescent="0.35">
      <c r="A20" s="355"/>
      <c r="B20" s="254"/>
      <c r="C20" s="331"/>
      <c r="D20" s="333"/>
      <c r="E20" s="335"/>
      <c r="F20" s="331"/>
      <c r="G20" s="333"/>
      <c r="H20" s="335"/>
      <c r="I20" s="331"/>
      <c r="J20" s="333"/>
      <c r="K20" s="333"/>
      <c r="L20" s="396"/>
      <c r="M20" s="397"/>
      <c r="N20" s="398"/>
      <c r="O20" s="349"/>
      <c r="P20" s="349"/>
      <c r="Q20" s="351"/>
      <c r="R20" s="353"/>
    </row>
    <row r="21" spans="1:19" ht="15" customHeight="1" x14ac:dyDescent="0.3">
      <c r="A21" s="355"/>
      <c r="B21" s="254"/>
      <c r="C21" s="338">
        <f>N9</f>
        <v>4</v>
      </c>
      <c r="D21" s="336" t="s">
        <v>5</v>
      </c>
      <c r="E21" s="337">
        <f>L9</f>
        <v>20</v>
      </c>
      <c r="F21" s="338">
        <f>N13</f>
        <v>10</v>
      </c>
      <c r="G21" s="336" t="s">
        <v>5</v>
      </c>
      <c r="H21" s="337">
        <f>L13</f>
        <v>20</v>
      </c>
      <c r="I21" s="338">
        <f>N17</f>
        <v>17</v>
      </c>
      <c r="J21" s="336" t="s">
        <v>5</v>
      </c>
      <c r="K21" s="336">
        <f>L17</f>
        <v>20</v>
      </c>
      <c r="L21" s="396"/>
      <c r="M21" s="397"/>
      <c r="N21" s="398"/>
      <c r="O21" s="390">
        <f>C21+F21+I21</f>
        <v>31</v>
      </c>
      <c r="P21" s="359" t="s">
        <v>5</v>
      </c>
      <c r="Q21" s="361">
        <f>E21+H21+K21</f>
        <v>60</v>
      </c>
      <c r="R21" s="374">
        <v>4</v>
      </c>
    </row>
    <row r="22" spans="1:19" ht="15.75" customHeight="1" thickBot="1" x14ac:dyDescent="0.35">
      <c r="A22" s="356"/>
      <c r="B22" s="255"/>
      <c r="C22" s="339"/>
      <c r="D22" s="340"/>
      <c r="E22" s="341"/>
      <c r="F22" s="339"/>
      <c r="G22" s="340"/>
      <c r="H22" s="341"/>
      <c r="I22" s="339"/>
      <c r="J22" s="340"/>
      <c r="K22" s="340"/>
      <c r="L22" s="399"/>
      <c r="M22" s="400"/>
      <c r="N22" s="401"/>
      <c r="O22" s="391"/>
      <c r="P22" s="360"/>
      <c r="Q22" s="362"/>
      <c r="R22" s="375"/>
    </row>
    <row r="24" spans="1:19" ht="24.9" customHeight="1" x14ac:dyDescent="0.4">
      <c r="A24" s="392" t="s">
        <v>24</v>
      </c>
      <c r="B24" s="392"/>
      <c r="C24" s="392"/>
      <c r="D24" s="392"/>
      <c r="E24" s="392"/>
      <c r="F24" s="392"/>
      <c r="G24" s="392"/>
      <c r="H24" s="392"/>
      <c r="I24" s="392"/>
      <c r="J24" s="392"/>
      <c r="K24" s="392"/>
      <c r="L24" s="392"/>
      <c r="M24" s="392"/>
      <c r="N24" s="392"/>
      <c r="O24" s="392"/>
      <c r="P24" s="392"/>
      <c r="Q24" s="392"/>
      <c r="R24" s="392"/>
    </row>
    <row r="25" spans="1:19" ht="15" customHeight="1" x14ac:dyDescent="0.3">
      <c r="A25" s="393">
        <v>1</v>
      </c>
      <c r="B25" s="389" t="str">
        <f>B7</f>
        <v>Městský nohejbalový klub Modřice, z.s. "C" - Sluka</v>
      </c>
      <c r="C25" s="389"/>
      <c r="D25" s="389" t="s">
        <v>5</v>
      </c>
      <c r="E25" s="389" t="str">
        <f>B19</f>
        <v>TJ Dynamo ČEZ České Budějovice z.s. "C" - Štrob</v>
      </c>
      <c r="F25" s="389"/>
      <c r="G25" s="389"/>
      <c r="H25" s="389"/>
      <c r="I25" s="389"/>
      <c r="J25" s="389"/>
      <c r="K25" s="389"/>
      <c r="L25" s="389"/>
      <c r="M25" s="389"/>
      <c r="N25" s="389"/>
      <c r="O25" s="54">
        <v>2</v>
      </c>
      <c r="P25" s="55" t="s">
        <v>5</v>
      </c>
      <c r="Q25" s="55">
        <v>0</v>
      </c>
      <c r="R25" s="9" t="s">
        <v>23</v>
      </c>
      <c r="S25" s="6"/>
    </row>
    <row r="26" spans="1:19" ht="15" customHeight="1" x14ac:dyDescent="0.3">
      <c r="A26" s="393"/>
      <c r="B26" s="389"/>
      <c r="C26" s="389"/>
      <c r="D26" s="389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53">
        <v>20</v>
      </c>
      <c r="P26" s="55" t="s">
        <v>5</v>
      </c>
      <c r="Q26" s="41">
        <v>4</v>
      </c>
      <c r="R26" s="9" t="s">
        <v>22</v>
      </c>
      <c r="S26" s="6"/>
    </row>
    <row r="27" spans="1:19" ht="15" customHeight="1" x14ac:dyDescent="0.3">
      <c r="A27" s="393">
        <v>2</v>
      </c>
      <c r="B27" s="389" t="str">
        <f>B11</f>
        <v>TJ SLAVOJ Český Brod "B" - Bálek</v>
      </c>
      <c r="C27" s="389"/>
      <c r="D27" s="389" t="s">
        <v>5</v>
      </c>
      <c r="E27" s="389" t="str">
        <f>B15</f>
        <v>Tělovýchovná jednota Radomyšl, z.s. "B" - Mach</v>
      </c>
      <c r="F27" s="389"/>
      <c r="G27" s="389"/>
      <c r="H27" s="389"/>
      <c r="I27" s="389"/>
      <c r="J27" s="389"/>
      <c r="K27" s="389"/>
      <c r="L27" s="389"/>
      <c r="M27" s="389"/>
      <c r="N27" s="389"/>
      <c r="O27" s="54">
        <v>2</v>
      </c>
      <c r="P27" s="55" t="s">
        <v>5</v>
      </c>
      <c r="Q27" s="55">
        <v>1</v>
      </c>
      <c r="R27" s="9" t="s">
        <v>23</v>
      </c>
    </row>
    <row r="28" spans="1:19" ht="15" customHeight="1" x14ac:dyDescent="0.3">
      <c r="A28" s="393"/>
      <c r="B28" s="389"/>
      <c r="C28" s="389"/>
      <c r="D28" s="389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53">
        <v>24</v>
      </c>
      <c r="P28" s="55" t="s">
        <v>5</v>
      </c>
      <c r="Q28" s="41">
        <v>25</v>
      </c>
      <c r="R28" s="9" t="s">
        <v>22</v>
      </c>
    </row>
    <row r="29" spans="1:19" ht="15" customHeight="1" x14ac:dyDescent="0.3">
      <c r="A29" s="393">
        <v>3</v>
      </c>
      <c r="B29" s="389" t="str">
        <f>B15</f>
        <v>Tělovýchovná jednota Radomyšl, z.s. "B" - Mach</v>
      </c>
      <c r="C29" s="389"/>
      <c r="D29" s="389" t="s">
        <v>5</v>
      </c>
      <c r="E29" s="389" t="str">
        <f>B7</f>
        <v>Městský nohejbalový klub Modřice, z.s. "C" - Sluka</v>
      </c>
      <c r="F29" s="389"/>
      <c r="G29" s="389"/>
      <c r="H29" s="389"/>
      <c r="I29" s="389"/>
      <c r="J29" s="389"/>
      <c r="K29" s="389"/>
      <c r="L29" s="389"/>
      <c r="M29" s="389"/>
      <c r="N29" s="389"/>
      <c r="O29" s="54">
        <v>0</v>
      </c>
      <c r="P29" s="55" t="s">
        <v>5</v>
      </c>
      <c r="Q29" s="55">
        <v>2</v>
      </c>
      <c r="R29" s="9" t="s">
        <v>23</v>
      </c>
    </row>
    <row r="30" spans="1:19" ht="15" customHeight="1" x14ac:dyDescent="0.3">
      <c r="A30" s="393"/>
      <c r="B30" s="389"/>
      <c r="C30" s="389"/>
      <c r="D30" s="389"/>
      <c r="E30" s="389"/>
      <c r="F30" s="389"/>
      <c r="G30" s="389"/>
      <c r="H30" s="389"/>
      <c r="I30" s="389"/>
      <c r="J30" s="389"/>
      <c r="K30" s="389"/>
      <c r="L30" s="389"/>
      <c r="M30" s="389"/>
      <c r="N30" s="389"/>
      <c r="O30" s="53">
        <v>12</v>
      </c>
      <c r="P30" s="55" t="s">
        <v>5</v>
      </c>
      <c r="Q30" s="41">
        <v>20</v>
      </c>
      <c r="R30" s="9" t="s">
        <v>22</v>
      </c>
    </row>
    <row r="31" spans="1:19" ht="15" customHeight="1" x14ac:dyDescent="0.3">
      <c r="A31" s="393">
        <v>4</v>
      </c>
      <c r="B31" s="389" t="str">
        <f>B11</f>
        <v>TJ SLAVOJ Český Brod "B" - Bálek</v>
      </c>
      <c r="C31" s="389"/>
      <c r="D31" s="389" t="s">
        <v>5</v>
      </c>
      <c r="E31" s="389" t="str">
        <f>B19</f>
        <v>TJ Dynamo ČEZ České Budějovice z.s. "C" - Štrob</v>
      </c>
      <c r="F31" s="389"/>
      <c r="G31" s="389"/>
      <c r="H31" s="389"/>
      <c r="I31" s="389"/>
      <c r="J31" s="389"/>
      <c r="K31" s="389"/>
      <c r="L31" s="389"/>
      <c r="M31" s="389"/>
      <c r="N31" s="389"/>
      <c r="O31" s="54">
        <v>2</v>
      </c>
      <c r="P31" s="55" t="s">
        <v>5</v>
      </c>
      <c r="Q31" s="55">
        <v>0</v>
      </c>
      <c r="R31" s="9" t="s">
        <v>23</v>
      </c>
    </row>
    <row r="32" spans="1:19" ht="15" customHeight="1" x14ac:dyDescent="0.3">
      <c r="A32" s="393"/>
      <c r="B32" s="389"/>
      <c r="C32" s="389"/>
      <c r="D32" s="389"/>
      <c r="E32" s="389"/>
      <c r="F32" s="389"/>
      <c r="G32" s="389"/>
      <c r="H32" s="389"/>
      <c r="I32" s="389"/>
      <c r="J32" s="389"/>
      <c r="K32" s="389"/>
      <c r="L32" s="389"/>
      <c r="M32" s="389"/>
      <c r="N32" s="389"/>
      <c r="O32" s="53">
        <v>20</v>
      </c>
      <c r="P32" s="55" t="s">
        <v>5</v>
      </c>
      <c r="Q32" s="41">
        <v>10</v>
      </c>
      <c r="R32" s="9" t="s">
        <v>22</v>
      </c>
    </row>
    <row r="33" spans="1:18" ht="15" customHeight="1" x14ac:dyDescent="0.3">
      <c r="A33" s="393">
        <v>5</v>
      </c>
      <c r="B33" s="389" t="str">
        <f>B19</f>
        <v>TJ Dynamo ČEZ České Budějovice z.s. "C" - Štrob</v>
      </c>
      <c r="C33" s="389"/>
      <c r="D33" s="389" t="s">
        <v>5</v>
      </c>
      <c r="E33" s="389" t="str">
        <f>B15</f>
        <v>Tělovýchovná jednota Radomyšl, z.s. "B" - Mach</v>
      </c>
      <c r="F33" s="389"/>
      <c r="G33" s="389"/>
      <c r="H33" s="389"/>
      <c r="I33" s="389"/>
      <c r="J33" s="389"/>
      <c r="K33" s="389"/>
      <c r="L33" s="389"/>
      <c r="M33" s="389"/>
      <c r="N33" s="389"/>
      <c r="O33" s="54">
        <v>0</v>
      </c>
      <c r="P33" s="55" t="s">
        <v>5</v>
      </c>
      <c r="Q33" s="55">
        <v>2</v>
      </c>
      <c r="R33" s="9" t="s">
        <v>23</v>
      </c>
    </row>
    <row r="34" spans="1:18" ht="15" customHeight="1" x14ac:dyDescent="0.3">
      <c r="A34" s="393"/>
      <c r="B34" s="389"/>
      <c r="C34" s="389"/>
      <c r="D34" s="389"/>
      <c r="E34" s="389"/>
      <c r="F34" s="389"/>
      <c r="G34" s="389"/>
      <c r="H34" s="389"/>
      <c r="I34" s="389"/>
      <c r="J34" s="389"/>
      <c r="K34" s="389"/>
      <c r="L34" s="389"/>
      <c r="M34" s="389"/>
      <c r="N34" s="389"/>
      <c r="O34" s="53">
        <v>17</v>
      </c>
      <c r="P34" s="55" t="s">
        <v>5</v>
      </c>
      <c r="Q34" s="41">
        <v>20</v>
      </c>
      <c r="R34" s="9" t="s">
        <v>22</v>
      </c>
    </row>
    <row r="35" spans="1:18" ht="15" customHeight="1" x14ac:dyDescent="0.3">
      <c r="A35" s="393">
        <v>6</v>
      </c>
      <c r="B35" s="389" t="str">
        <f>B7</f>
        <v>Městský nohejbalový klub Modřice, z.s. "C" - Sluka</v>
      </c>
      <c r="C35" s="389"/>
      <c r="D35" s="389" t="s">
        <v>5</v>
      </c>
      <c r="E35" s="389" t="str">
        <f>B11</f>
        <v>TJ SLAVOJ Český Brod "B" - Bálek</v>
      </c>
      <c r="F35" s="389"/>
      <c r="G35" s="389"/>
      <c r="H35" s="389"/>
      <c r="I35" s="389"/>
      <c r="J35" s="389"/>
      <c r="K35" s="389"/>
      <c r="L35" s="389"/>
      <c r="M35" s="389"/>
      <c r="N35" s="389"/>
      <c r="O35" s="54">
        <v>2</v>
      </c>
      <c r="P35" s="55" t="s">
        <v>5</v>
      </c>
      <c r="Q35" s="55">
        <v>1</v>
      </c>
      <c r="R35" s="9" t="s">
        <v>23</v>
      </c>
    </row>
    <row r="36" spans="1:18" ht="15" customHeight="1" x14ac:dyDescent="0.3">
      <c r="A36" s="393"/>
      <c r="B36" s="389"/>
      <c r="C36" s="389"/>
      <c r="D36" s="389"/>
      <c r="E36" s="389"/>
      <c r="F36" s="389"/>
      <c r="G36" s="389"/>
      <c r="H36" s="389"/>
      <c r="I36" s="389"/>
      <c r="J36" s="389"/>
      <c r="K36" s="389"/>
      <c r="L36" s="389"/>
      <c r="M36" s="389"/>
      <c r="N36" s="389"/>
      <c r="O36" s="53">
        <v>28</v>
      </c>
      <c r="P36" s="55" t="s">
        <v>5</v>
      </c>
      <c r="Q36" s="41">
        <v>20</v>
      </c>
      <c r="R36" s="9" t="s">
        <v>22</v>
      </c>
    </row>
    <row r="37" spans="1:18" x14ac:dyDescent="0.3">
      <c r="P37" s="239"/>
      <c r="Q37" s="239"/>
      <c r="R37" s="45"/>
    </row>
    <row r="39" spans="1:18" ht="14.4" customHeight="1" x14ac:dyDescent="0.3"/>
    <row r="40" spans="1:18" ht="14.4" customHeight="1" x14ac:dyDescent="0.3"/>
    <row r="49" ht="15" customHeight="1" x14ac:dyDescent="0.3"/>
    <row r="53" ht="14.4" customHeight="1" x14ac:dyDescent="0.3"/>
    <row r="54" ht="14.4" customHeight="1" x14ac:dyDescent="0.3"/>
    <row r="67" ht="15" customHeight="1" x14ac:dyDescent="0.3"/>
    <row r="71" ht="14.4" customHeight="1" x14ac:dyDescent="0.3"/>
    <row r="72" ht="14.4" customHeight="1" x14ac:dyDescent="0.3"/>
    <row r="91" ht="14.4" customHeight="1" x14ac:dyDescent="0.3"/>
    <row r="92" ht="14.4" customHeight="1" x14ac:dyDescent="0.3"/>
  </sheetData>
  <mergeCells count="151">
    <mergeCell ref="A2:R3"/>
    <mergeCell ref="A4:B6"/>
    <mergeCell ref="C4:R4"/>
    <mergeCell ref="C5:E6"/>
    <mergeCell ref="F5:H6"/>
    <mergeCell ref="I5:K6"/>
    <mergeCell ref="L5:N6"/>
    <mergeCell ref="O5:Q5"/>
    <mergeCell ref="O6:Q6"/>
    <mergeCell ref="A7:A10"/>
    <mergeCell ref="C7:E10"/>
    <mergeCell ref="F7:F8"/>
    <mergeCell ref="G7:G8"/>
    <mergeCell ref="H7:H8"/>
    <mergeCell ref="I7:I8"/>
    <mergeCell ref="F9:F10"/>
    <mergeCell ref="G9:G10"/>
    <mergeCell ref="H9:H10"/>
    <mergeCell ref="I9:I10"/>
    <mergeCell ref="B7:B10"/>
    <mergeCell ref="J9:J10"/>
    <mergeCell ref="K9:K10"/>
    <mergeCell ref="L9:L10"/>
    <mergeCell ref="J7:J8"/>
    <mergeCell ref="K7:K8"/>
    <mergeCell ref="L7:L8"/>
    <mergeCell ref="M9:M10"/>
    <mergeCell ref="N9:N10"/>
    <mergeCell ref="O9:O10"/>
    <mergeCell ref="R9:R10"/>
    <mergeCell ref="P7:P8"/>
    <mergeCell ref="Q7:Q8"/>
    <mergeCell ref="R7:R8"/>
    <mergeCell ref="M7:M8"/>
    <mergeCell ref="N7:N8"/>
    <mergeCell ref="O7:O8"/>
    <mergeCell ref="O11:O12"/>
    <mergeCell ref="P11:P12"/>
    <mergeCell ref="Q11:Q12"/>
    <mergeCell ref="R11:R12"/>
    <mergeCell ref="M11:M12"/>
    <mergeCell ref="N11:N12"/>
    <mergeCell ref="P9:P10"/>
    <mergeCell ref="Q9:Q10"/>
    <mergeCell ref="I11:I12"/>
    <mergeCell ref="J11:J12"/>
    <mergeCell ref="K11:K12"/>
    <mergeCell ref="C11:C12"/>
    <mergeCell ref="D11:D12"/>
    <mergeCell ref="E11:E12"/>
    <mergeCell ref="F11:H14"/>
    <mergeCell ref="A11:A14"/>
    <mergeCell ref="R15:R16"/>
    <mergeCell ref="L15:L16"/>
    <mergeCell ref="M15:M16"/>
    <mergeCell ref="N15:N16"/>
    <mergeCell ref="O15:O16"/>
    <mergeCell ref="P15:P16"/>
    <mergeCell ref="Q15:Q16"/>
    <mergeCell ref="R13:R14"/>
    <mergeCell ref="M13:M14"/>
    <mergeCell ref="H15:H16"/>
    <mergeCell ref="I15:K18"/>
    <mergeCell ref="P13:P14"/>
    <mergeCell ref="Q13:Q14"/>
    <mergeCell ref="L11:L12"/>
    <mergeCell ref="N13:N14"/>
    <mergeCell ref="O13:O14"/>
    <mergeCell ref="O17:O18"/>
    <mergeCell ref="A15:A18"/>
    <mergeCell ref="C15:C16"/>
    <mergeCell ref="C13:C14"/>
    <mergeCell ref="D13:D14"/>
    <mergeCell ref="D15:D16"/>
    <mergeCell ref="E15:E16"/>
    <mergeCell ref="P17:P18"/>
    <mergeCell ref="Q17:Q18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L13:L14"/>
    <mergeCell ref="B11:B14"/>
    <mergeCell ref="E13:E14"/>
    <mergeCell ref="I13:I14"/>
    <mergeCell ref="J13:J14"/>
    <mergeCell ref="K13:K14"/>
    <mergeCell ref="R17:R18"/>
    <mergeCell ref="A19:A22"/>
    <mergeCell ref="C19:C20"/>
    <mergeCell ref="D19:D20"/>
    <mergeCell ref="E19:E20"/>
    <mergeCell ref="F19:F20"/>
    <mergeCell ref="P21:P22"/>
    <mergeCell ref="Q21:Q22"/>
    <mergeCell ref="R21:R22"/>
    <mergeCell ref="B15:B18"/>
    <mergeCell ref="F15:F16"/>
    <mergeCell ref="O19:O20"/>
    <mergeCell ref="P19:P20"/>
    <mergeCell ref="Q19:Q20"/>
    <mergeCell ref="E21:E22"/>
    <mergeCell ref="F21:F22"/>
    <mergeCell ref="G21:G22"/>
    <mergeCell ref="H21:H22"/>
    <mergeCell ref="O21:O22"/>
    <mergeCell ref="G15:G16"/>
    <mergeCell ref="R19:R20"/>
    <mergeCell ref="C21:C22"/>
    <mergeCell ref="D21:D22"/>
    <mergeCell ref="J19:J20"/>
    <mergeCell ref="K19:K20"/>
    <mergeCell ref="G19:G20"/>
    <mergeCell ref="H19:H20"/>
    <mergeCell ref="I19:I20"/>
    <mergeCell ref="A27:A28"/>
    <mergeCell ref="B27:C28"/>
    <mergeCell ref="D27:D28"/>
    <mergeCell ref="E27:N28"/>
    <mergeCell ref="L19:N22"/>
    <mergeCell ref="I21:I22"/>
    <mergeCell ref="J21:J22"/>
    <mergeCell ref="K21:K22"/>
    <mergeCell ref="B19:B22"/>
    <mergeCell ref="A24:R24"/>
    <mergeCell ref="A29:A30"/>
    <mergeCell ref="B29:C30"/>
    <mergeCell ref="D29:D30"/>
    <mergeCell ref="E29:N30"/>
    <mergeCell ref="A25:A26"/>
    <mergeCell ref="B25:C26"/>
    <mergeCell ref="D25:D26"/>
    <mergeCell ref="E25:N26"/>
    <mergeCell ref="P37:Q37"/>
    <mergeCell ref="A31:A32"/>
    <mergeCell ref="B31:C32"/>
    <mergeCell ref="D31:D32"/>
    <mergeCell ref="E31:N32"/>
    <mergeCell ref="A33:A34"/>
    <mergeCell ref="B33:C34"/>
    <mergeCell ref="D33:D34"/>
    <mergeCell ref="E33:N34"/>
    <mergeCell ref="A35:A36"/>
    <mergeCell ref="B35:C36"/>
    <mergeCell ref="D35:D36"/>
    <mergeCell ref="E35:N36"/>
  </mergeCells>
  <pageMargins left="0.11811023622047245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B140"/>
  <sheetViews>
    <sheetView showGridLines="0" workbookViewId="0">
      <selection activeCell="V5" sqref="V5"/>
    </sheetView>
  </sheetViews>
  <sheetFormatPr defaultRowHeight="14.4" x14ac:dyDescent="0.3"/>
  <cols>
    <col min="1" max="1" width="4" customWidth="1"/>
    <col min="2" max="2" width="35.33203125" bestFit="1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4" width="4.33203125" customWidth="1"/>
    <col min="15" max="15" width="4.109375" customWidth="1"/>
    <col min="16" max="16" width="1.44140625" customWidth="1"/>
    <col min="17" max="17" width="4.109375" customWidth="1"/>
    <col min="18" max="18" width="6.6640625" bestFit="1" customWidth="1"/>
    <col min="20" max="28" width="2.6640625" customWidth="1"/>
    <col min="29" max="29" width="3" bestFit="1" customWidth="1"/>
    <col min="30" max="40" width="2.6640625" customWidth="1"/>
    <col min="41" max="41" width="3" bestFit="1" customWidth="1"/>
    <col min="42" max="52" width="2.6640625" customWidth="1"/>
    <col min="53" max="53" width="3" bestFit="1" customWidth="1"/>
    <col min="54" max="54" width="2.6640625" customWidth="1"/>
    <col min="257" max="257" width="4" customWidth="1"/>
    <col min="258" max="258" width="35.33203125" bestFit="1" customWidth="1"/>
    <col min="259" max="259" width="4.33203125" customWidth="1"/>
    <col min="260" max="260" width="1.44140625" customWidth="1"/>
    <col min="261" max="262" width="4.33203125" customWidth="1"/>
    <col min="263" max="263" width="1.44140625" customWidth="1"/>
    <col min="264" max="265" width="4.33203125" customWidth="1"/>
    <col min="266" max="266" width="1.44140625" customWidth="1"/>
    <col min="267" max="268" width="4.33203125" customWidth="1"/>
    <col min="269" max="269" width="1.44140625" customWidth="1"/>
    <col min="270" max="270" width="4.33203125" customWidth="1"/>
    <col min="271" max="271" width="4.6640625" customWidth="1"/>
    <col min="272" max="272" width="1.44140625" customWidth="1"/>
    <col min="273" max="273" width="4.6640625" customWidth="1"/>
    <col min="274" max="274" width="6.6640625" bestFit="1" customWidth="1"/>
    <col min="513" max="513" width="4" customWidth="1"/>
    <col min="514" max="514" width="35.33203125" bestFit="1" customWidth="1"/>
    <col min="515" max="515" width="4.33203125" customWidth="1"/>
    <col min="516" max="516" width="1.44140625" customWidth="1"/>
    <col min="517" max="518" width="4.33203125" customWidth="1"/>
    <col min="519" max="519" width="1.44140625" customWidth="1"/>
    <col min="520" max="521" width="4.33203125" customWidth="1"/>
    <col min="522" max="522" width="1.44140625" customWidth="1"/>
    <col min="523" max="524" width="4.33203125" customWidth="1"/>
    <col min="525" max="525" width="1.44140625" customWidth="1"/>
    <col min="526" max="526" width="4.33203125" customWidth="1"/>
    <col min="527" max="527" width="4.6640625" customWidth="1"/>
    <col min="528" max="528" width="1.44140625" customWidth="1"/>
    <col min="529" max="529" width="4.6640625" customWidth="1"/>
    <col min="530" max="530" width="6.6640625" bestFit="1" customWidth="1"/>
    <col min="769" max="769" width="4" customWidth="1"/>
    <col min="770" max="770" width="35.33203125" bestFit="1" customWidth="1"/>
    <col min="771" max="771" width="4.33203125" customWidth="1"/>
    <col min="772" max="772" width="1.44140625" customWidth="1"/>
    <col min="773" max="774" width="4.33203125" customWidth="1"/>
    <col min="775" max="775" width="1.44140625" customWidth="1"/>
    <col min="776" max="777" width="4.33203125" customWidth="1"/>
    <col min="778" max="778" width="1.44140625" customWidth="1"/>
    <col min="779" max="780" width="4.33203125" customWidth="1"/>
    <col min="781" max="781" width="1.44140625" customWidth="1"/>
    <col min="782" max="782" width="4.33203125" customWidth="1"/>
    <col min="783" max="783" width="4.6640625" customWidth="1"/>
    <col min="784" max="784" width="1.44140625" customWidth="1"/>
    <col min="785" max="785" width="4.6640625" customWidth="1"/>
    <col min="786" max="786" width="6.6640625" bestFit="1" customWidth="1"/>
    <col min="1025" max="1025" width="4" customWidth="1"/>
    <col min="1026" max="1026" width="35.33203125" bestFit="1" customWidth="1"/>
    <col min="1027" max="1027" width="4.33203125" customWidth="1"/>
    <col min="1028" max="1028" width="1.44140625" customWidth="1"/>
    <col min="1029" max="1030" width="4.33203125" customWidth="1"/>
    <col min="1031" max="1031" width="1.44140625" customWidth="1"/>
    <col min="1032" max="1033" width="4.33203125" customWidth="1"/>
    <col min="1034" max="1034" width="1.44140625" customWidth="1"/>
    <col min="1035" max="1036" width="4.33203125" customWidth="1"/>
    <col min="1037" max="1037" width="1.44140625" customWidth="1"/>
    <col min="1038" max="1038" width="4.33203125" customWidth="1"/>
    <col min="1039" max="1039" width="4.6640625" customWidth="1"/>
    <col min="1040" max="1040" width="1.44140625" customWidth="1"/>
    <col min="1041" max="1041" width="4.6640625" customWidth="1"/>
    <col min="1042" max="1042" width="6.6640625" bestFit="1" customWidth="1"/>
    <col min="1281" max="1281" width="4" customWidth="1"/>
    <col min="1282" max="1282" width="35.33203125" bestFit="1" customWidth="1"/>
    <col min="1283" max="1283" width="4.33203125" customWidth="1"/>
    <col min="1284" max="1284" width="1.44140625" customWidth="1"/>
    <col min="1285" max="1286" width="4.33203125" customWidth="1"/>
    <col min="1287" max="1287" width="1.44140625" customWidth="1"/>
    <col min="1288" max="1289" width="4.33203125" customWidth="1"/>
    <col min="1290" max="1290" width="1.44140625" customWidth="1"/>
    <col min="1291" max="1292" width="4.33203125" customWidth="1"/>
    <col min="1293" max="1293" width="1.44140625" customWidth="1"/>
    <col min="1294" max="1294" width="4.33203125" customWidth="1"/>
    <col min="1295" max="1295" width="4.6640625" customWidth="1"/>
    <col min="1296" max="1296" width="1.44140625" customWidth="1"/>
    <col min="1297" max="1297" width="4.6640625" customWidth="1"/>
    <col min="1298" max="1298" width="6.6640625" bestFit="1" customWidth="1"/>
    <col min="1537" max="1537" width="4" customWidth="1"/>
    <col min="1538" max="1538" width="35.33203125" bestFit="1" customWidth="1"/>
    <col min="1539" max="1539" width="4.33203125" customWidth="1"/>
    <col min="1540" max="1540" width="1.44140625" customWidth="1"/>
    <col min="1541" max="1542" width="4.33203125" customWidth="1"/>
    <col min="1543" max="1543" width="1.44140625" customWidth="1"/>
    <col min="1544" max="1545" width="4.33203125" customWidth="1"/>
    <col min="1546" max="1546" width="1.44140625" customWidth="1"/>
    <col min="1547" max="1548" width="4.33203125" customWidth="1"/>
    <col min="1549" max="1549" width="1.44140625" customWidth="1"/>
    <col min="1550" max="1550" width="4.33203125" customWidth="1"/>
    <col min="1551" max="1551" width="4.6640625" customWidth="1"/>
    <col min="1552" max="1552" width="1.44140625" customWidth="1"/>
    <col min="1553" max="1553" width="4.6640625" customWidth="1"/>
    <col min="1554" max="1554" width="6.6640625" bestFit="1" customWidth="1"/>
    <col min="1793" max="1793" width="4" customWidth="1"/>
    <col min="1794" max="1794" width="35.33203125" bestFit="1" customWidth="1"/>
    <col min="1795" max="1795" width="4.33203125" customWidth="1"/>
    <col min="1796" max="1796" width="1.44140625" customWidth="1"/>
    <col min="1797" max="1798" width="4.33203125" customWidth="1"/>
    <col min="1799" max="1799" width="1.44140625" customWidth="1"/>
    <col min="1800" max="1801" width="4.33203125" customWidth="1"/>
    <col min="1802" max="1802" width="1.44140625" customWidth="1"/>
    <col min="1803" max="1804" width="4.33203125" customWidth="1"/>
    <col min="1805" max="1805" width="1.44140625" customWidth="1"/>
    <col min="1806" max="1806" width="4.33203125" customWidth="1"/>
    <col min="1807" max="1807" width="4.6640625" customWidth="1"/>
    <col min="1808" max="1808" width="1.44140625" customWidth="1"/>
    <col min="1809" max="1809" width="4.6640625" customWidth="1"/>
    <col min="1810" max="1810" width="6.6640625" bestFit="1" customWidth="1"/>
    <col min="2049" max="2049" width="4" customWidth="1"/>
    <col min="2050" max="2050" width="35.33203125" bestFit="1" customWidth="1"/>
    <col min="2051" max="2051" width="4.33203125" customWidth="1"/>
    <col min="2052" max="2052" width="1.44140625" customWidth="1"/>
    <col min="2053" max="2054" width="4.33203125" customWidth="1"/>
    <col min="2055" max="2055" width="1.44140625" customWidth="1"/>
    <col min="2056" max="2057" width="4.33203125" customWidth="1"/>
    <col min="2058" max="2058" width="1.44140625" customWidth="1"/>
    <col min="2059" max="2060" width="4.33203125" customWidth="1"/>
    <col min="2061" max="2061" width="1.44140625" customWidth="1"/>
    <col min="2062" max="2062" width="4.33203125" customWidth="1"/>
    <col min="2063" max="2063" width="4.6640625" customWidth="1"/>
    <col min="2064" max="2064" width="1.44140625" customWidth="1"/>
    <col min="2065" max="2065" width="4.6640625" customWidth="1"/>
    <col min="2066" max="2066" width="6.6640625" bestFit="1" customWidth="1"/>
    <col min="2305" max="2305" width="4" customWidth="1"/>
    <col min="2306" max="2306" width="35.33203125" bestFit="1" customWidth="1"/>
    <col min="2307" max="2307" width="4.33203125" customWidth="1"/>
    <col min="2308" max="2308" width="1.44140625" customWidth="1"/>
    <col min="2309" max="2310" width="4.33203125" customWidth="1"/>
    <col min="2311" max="2311" width="1.44140625" customWidth="1"/>
    <col min="2312" max="2313" width="4.33203125" customWidth="1"/>
    <col min="2314" max="2314" width="1.44140625" customWidth="1"/>
    <col min="2315" max="2316" width="4.33203125" customWidth="1"/>
    <col min="2317" max="2317" width="1.44140625" customWidth="1"/>
    <col min="2318" max="2318" width="4.33203125" customWidth="1"/>
    <col min="2319" max="2319" width="4.6640625" customWidth="1"/>
    <col min="2320" max="2320" width="1.44140625" customWidth="1"/>
    <col min="2321" max="2321" width="4.6640625" customWidth="1"/>
    <col min="2322" max="2322" width="6.6640625" bestFit="1" customWidth="1"/>
    <col min="2561" max="2561" width="4" customWidth="1"/>
    <col min="2562" max="2562" width="35.33203125" bestFit="1" customWidth="1"/>
    <col min="2563" max="2563" width="4.33203125" customWidth="1"/>
    <col min="2564" max="2564" width="1.44140625" customWidth="1"/>
    <col min="2565" max="2566" width="4.33203125" customWidth="1"/>
    <col min="2567" max="2567" width="1.44140625" customWidth="1"/>
    <col min="2568" max="2569" width="4.33203125" customWidth="1"/>
    <col min="2570" max="2570" width="1.44140625" customWidth="1"/>
    <col min="2571" max="2572" width="4.33203125" customWidth="1"/>
    <col min="2573" max="2573" width="1.44140625" customWidth="1"/>
    <col min="2574" max="2574" width="4.33203125" customWidth="1"/>
    <col min="2575" max="2575" width="4.6640625" customWidth="1"/>
    <col min="2576" max="2576" width="1.44140625" customWidth="1"/>
    <col min="2577" max="2577" width="4.6640625" customWidth="1"/>
    <col min="2578" max="2578" width="6.6640625" bestFit="1" customWidth="1"/>
    <col min="2817" max="2817" width="4" customWidth="1"/>
    <col min="2818" max="2818" width="35.33203125" bestFit="1" customWidth="1"/>
    <col min="2819" max="2819" width="4.33203125" customWidth="1"/>
    <col min="2820" max="2820" width="1.44140625" customWidth="1"/>
    <col min="2821" max="2822" width="4.33203125" customWidth="1"/>
    <col min="2823" max="2823" width="1.44140625" customWidth="1"/>
    <col min="2824" max="2825" width="4.33203125" customWidth="1"/>
    <col min="2826" max="2826" width="1.44140625" customWidth="1"/>
    <col min="2827" max="2828" width="4.33203125" customWidth="1"/>
    <col min="2829" max="2829" width="1.44140625" customWidth="1"/>
    <col min="2830" max="2830" width="4.33203125" customWidth="1"/>
    <col min="2831" max="2831" width="4.6640625" customWidth="1"/>
    <col min="2832" max="2832" width="1.44140625" customWidth="1"/>
    <col min="2833" max="2833" width="4.6640625" customWidth="1"/>
    <col min="2834" max="2834" width="6.6640625" bestFit="1" customWidth="1"/>
    <col min="3073" max="3073" width="4" customWidth="1"/>
    <col min="3074" max="3074" width="35.33203125" bestFit="1" customWidth="1"/>
    <col min="3075" max="3075" width="4.33203125" customWidth="1"/>
    <col min="3076" max="3076" width="1.44140625" customWidth="1"/>
    <col min="3077" max="3078" width="4.33203125" customWidth="1"/>
    <col min="3079" max="3079" width="1.44140625" customWidth="1"/>
    <col min="3080" max="3081" width="4.33203125" customWidth="1"/>
    <col min="3082" max="3082" width="1.44140625" customWidth="1"/>
    <col min="3083" max="3084" width="4.33203125" customWidth="1"/>
    <col min="3085" max="3085" width="1.44140625" customWidth="1"/>
    <col min="3086" max="3086" width="4.33203125" customWidth="1"/>
    <col min="3087" max="3087" width="4.6640625" customWidth="1"/>
    <col min="3088" max="3088" width="1.44140625" customWidth="1"/>
    <col min="3089" max="3089" width="4.6640625" customWidth="1"/>
    <col min="3090" max="3090" width="6.6640625" bestFit="1" customWidth="1"/>
    <col min="3329" max="3329" width="4" customWidth="1"/>
    <col min="3330" max="3330" width="35.33203125" bestFit="1" customWidth="1"/>
    <col min="3331" max="3331" width="4.33203125" customWidth="1"/>
    <col min="3332" max="3332" width="1.44140625" customWidth="1"/>
    <col min="3333" max="3334" width="4.33203125" customWidth="1"/>
    <col min="3335" max="3335" width="1.44140625" customWidth="1"/>
    <col min="3336" max="3337" width="4.33203125" customWidth="1"/>
    <col min="3338" max="3338" width="1.44140625" customWidth="1"/>
    <col min="3339" max="3340" width="4.33203125" customWidth="1"/>
    <col min="3341" max="3341" width="1.44140625" customWidth="1"/>
    <col min="3342" max="3342" width="4.33203125" customWidth="1"/>
    <col min="3343" max="3343" width="4.6640625" customWidth="1"/>
    <col min="3344" max="3344" width="1.44140625" customWidth="1"/>
    <col min="3345" max="3345" width="4.6640625" customWidth="1"/>
    <col min="3346" max="3346" width="6.6640625" bestFit="1" customWidth="1"/>
    <col min="3585" max="3585" width="4" customWidth="1"/>
    <col min="3586" max="3586" width="35.33203125" bestFit="1" customWidth="1"/>
    <col min="3587" max="3587" width="4.33203125" customWidth="1"/>
    <col min="3588" max="3588" width="1.44140625" customWidth="1"/>
    <col min="3589" max="3590" width="4.33203125" customWidth="1"/>
    <col min="3591" max="3591" width="1.44140625" customWidth="1"/>
    <col min="3592" max="3593" width="4.33203125" customWidth="1"/>
    <col min="3594" max="3594" width="1.44140625" customWidth="1"/>
    <col min="3595" max="3596" width="4.33203125" customWidth="1"/>
    <col min="3597" max="3597" width="1.44140625" customWidth="1"/>
    <col min="3598" max="3598" width="4.33203125" customWidth="1"/>
    <col min="3599" max="3599" width="4.6640625" customWidth="1"/>
    <col min="3600" max="3600" width="1.44140625" customWidth="1"/>
    <col min="3601" max="3601" width="4.6640625" customWidth="1"/>
    <col min="3602" max="3602" width="6.6640625" bestFit="1" customWidth="1"/>
    <col min="3841" max="3841" width="4" customWidth="1"/>
    <col min="3842" max="3842" width="35.33203125" bestFit="1" customWidth="1"/>
    <col min="3843" max="3843" width="4.33203125" customWidth="1"/>
    <col min="3844" max="3844" width="1.44140625" customWidth="1"/>
    <col min="3845" max="3846" width="4.33203125" customWidth="1"/>
    <col min="3847" max="3847" width="1.44140625" customWidth="1"/>
    <col min="3848" max="3849" width="4.33203125" customWidth="1"/>
    <col min="3850" max="3850" width="1.44140625" customWidth="1"/>
    <col min="3851" max="3852" width="4.33203125" customWidth="1"/>
    <col min="3853" max="3853" width="1.44140625" customWidth="1"/>
    <col min="3854" max="3854" width="4.33203125" customWidth="1"/>
    <col min="3855" max="3855" width="4.6640625" customWidth="1"/>
    <col min="3856" max="3856" width="1.44140625" customWidth="1"/>
    <col min="3857" max="3857" width="4.6640625" customWidth="1"/>
    <col min="3858" max="3858" width="6.6640625" bestFit="1" customWidth="1"/>
    <col min="4097" max="4097" width="4" customWidth="1"/>
    <col min="4098" max="4098" width="35.33203125" bestFit="1" customWidth="1"/>
    <col min="4099" max="4099" width="4.33203125" customWidth="1"/>
    <col min="4100" max="4100" width="1.44140625" customWidth="1"/>
    <col min="4101" max="4102" width="4.33203125" customWidth="1"/>
    <col min="4103" max="4103" width="1.44140625" customWidth="1"/>
    <col min="4104" max="4105" width="4.33203125" customWidth="1"/>
    <col min="4106" max="4106" width="1.44140625" customWidth="1"/>
    <col min="4107" max="4108" width="4.33203125" customWidth="1"/>
    <col min="4109" max="4109" width="1.44140625" customWidth="1"/>
    <col min="4110" max="4110" width="4.33203125" customWidth="1"/>
    <col min="4111" max="4111" width="4.6640625" customWidth="1"/>
    <col min="4112" max="4112" width="1.44140625" customWidth="1"/>
    <col min="4113" max="4113" width="4.6640625" customWidth="1"/>
    <col min="4114" max="4114" width="6.6640625" bestFit="1" customWidth="1"/>
    <col min="4353" max="4353" width="4" customWidth="1"/>
    <col min="4354" max="4354" width="35.33203125" bestFit="1" customWidth="1"/>
    <col min="4355" max="4355" width="4.33203125" customWidth="1"/>
    <col min="4356" max="4356" width="1.44140625" customWidth="1"/>
    <col min="4357" max="4358" width="4.33203125" customWidth="1"/>
    <col min="4359" max="4359" width="1.44140625" customWidth="1"/>
    <col min="4360" max="4361" width="4.33203125" customWidth="1"/>
    <col min="4362" max="4362" width="1.44140625" customWidth="1"/>
    <col min="4363" max="4364" width="4.33203125" customWidth="1"/>
    <col min="4365" max="4365" width="1.44140625" customWidth="1"/>
    <col min="4366" max="4366" width="4.33203125" customWidth="1"/>
    <col min="4367" max="4367" width="4.6640625" customWidth="1"/>
    <col min="4368" max="4368" width="1.44140625" customWidth="1"/>
    <col min="4369" max="4369" width="4.6640625" customWidth="1"/>
    <col min="4370" max="4370" width="6.6640625" bestFit="1" customWidth="1"/>
    <col min="4609" max="4609" width="4" customWidth="1"/>
    <col min="4610" max="4610" width="35.33203125" bestFit="1" customWidth="1"/>
    <col min="4611" max="4611" width="4.33203125" customWidth="1"/>
    <col min="4612" max="4612" width="1.44140625" customWidth="1"/>
    <col min="4613" max="4614" width="4.33203125" customWidth="1"/>
    <col min="4615" max="4615" width="1.44140625" customWidth="1"/>
    <col min="4616" max="4617" width="4.33203125" customWidth="1"/>
    <col min="4618" max="4618" width="1.44140625" customWidth="1"/>
    <col min="4619" max="4620" width="4.33203125" customWidth="1"/>
    <col min="4621" max="4621" width="1.44140625" customWidth="1"/>
    <col min="4622" max="4622" width="4.33203125" customWidth="1"/>
    <col min="4623" max="4623" width="4.6640625" customWidth="1"/>
    <col min="4624" max="4624" width="1.44140625" customWidth="1"/>
    <col min="4625" max="4625" width="4.6640625" customWidth="1"/>
    <col min="4626" max="4626" width="6.6640625" bestFit="1" customWidth="1"/>
    <col min="4865" max="4865" width="4" customWidth="1"/>
    <col min="4866" max="4866" width="35.33203125" bestFit="1" customWidth="1"/>
    <col min="4867" max="4867" width="4.33203125" customWidth="1"/>
    <col min="4868" max="4868" width="1.44140625" customWidth="1"/>
    <col min="4869" max="4870" width="4.33203125" customWidth="1"/>
    <col min="4871" max="4871" width="1.44140625" customWidth="1"/>
    <col min="4872" max="4873" width="4.33203125" customWidth="1"/>
    <col min="4874" max="4874" width="1.44140625" customWidth="1"/>
    <col min="4875" max="4876" width="4.33203125" customWidth="1"/>
    <col min="4877" max="4877" width="1.44140625" customWidth="1"/>
    <col min="4878" max="4878" width="4.33203125" customWidth="1"/>
    <col min="4879" max="4879" width="4.6640625" customWidth="1"/>
    <col min="4880" max="4880" width="1.44140625" customWidth="1"/>
    <col min="4881" max="4881" width="4.6640625" customWidth="1"/>
    <col min="4882" max="4882" width="6.6640625" bestFit="1" customWidth="1"/>
    <col min="5121" max="5121" width="4" customWidth="1"/>
    <col min="5122" max="5122" width="35.33203125" bestFit="1" customWidth="1"/>
    <col min="5123" max="5123" width="4.33203125" customWidth="1"/>
    <col min="5124" max="5124" width="1.44140625" customWidth="1"/>
    <col min="5125" max="5126" width="4.33203125" customWidth="1"/>
    <col min="5127" max="5127" width="1.44140625" customWidth="1"/>
    <col min="5128" max="5129" width="4.33203125" customWidth="1"/>
    <col min="5130" max="5130" width="1.44140625" customWidth="1"/>
    <col min="5131" max="5132" width="4.33203125" customWidth="1"/>
    <col min="5133" max="5133" width="1.44140625" customWidth="1"/>
    <col min="5134" max="5134" width="4.33203125" customWidth="1"/>
    <col min="5135" max="5135" width="4.6640625" customWidth="1"/>
    <col min="5136" max="5136" width="1.44140625" customWidth="1"/>
    <col min="5137" max="5137" width="4.6640625" customWidth="1"/>
    <col min="5138" max="5138" width="6.6640625" bestFit="1" customWidth="1"/>
    <col min="5377" max="5377" width="4" customWidth="1"/>
    <col min="5378" max="5378" width="35.33203125" bestFit="1" customWidth="1"/>
    <col min="5379" max="5379" width="4.33203125" customWidth="1"/>
    <col min="5380" max="5380" width="1.44140625" customWidth="1"/>
    <col min="5381" max="5382" width="4.33203125" customWidth="1"/>
    <col min="5383" max="5383" width="1.44140625" customWidth="1"/>
    <col min="5384" max="5385" width="4.33203125" customWidth="1"/>
    <col min="5386" max="5386" width="1.44140625" customWidth="1"/>
    <col min="5387" max="5388" width="4.33203125" customWidth="1"/>
    <col min="5389" max="5389" width="1.44140625" customWidth="1"/>
    <col min="5390" max="5390" width="4.33203125" customWidth="1"/>
    <col min="5391" max="5391" width="4.6640625" customWidth="1"/>
    <col min="5392" max="5392" width="1.44140625" customWidth="1"/>
    <col min="5393" max="5393" width="4.6640625" customWidth="1"/>
    <col min="5394" max="5394" width="6.6640625" bestFit="1" customWidth="1"/>
    <col min="5633" max="5633" width="4" customWidth="1"/>
    <col min="5634" max="5634" width="35.33203125" bestFit="1" customWidth="1"/>
    <col min="5635" max="5635" width="4.33203125" customWidth="1"/>
    <col min="5636" max="5636" width="1.44140625" customWidth="1"/>
    <col min="5637" max="5638" width="4.33203125" customWidth="1"/>
    <col min="5639" max="5639" width="1.44140625" customWidth="1"/>
    <col min="5640" max="5641" width="4.33203125" customWidth="1"/>
    <col min="5642" max="5642" width="1.44140625" customWidth="1"/>
    <col min="5643" max="5644" width="4.33203125" customWidth="1"/>
    <col min="5645" max="5645" width="1.44140625" customWidth="1"/>
    <col min="5646" max="5646" width="4.33203125" customWidth="1"/>
    <col min="5647" max="5647" width="4.6640625" customWidth="1"/>
    <col min="5648" max="5648" width="1.44140625" customWidth="1"/>
    <col min="5649" max="5649" width="4.6640625" customWidth="1"/>
    <col min="5650" max="5650" width="6.6640625" bestFit="1" customWidth="1"/>
    <col min="5889" max="5889" width="4" customWidth="1"/>
    <col min="5890" max="5890" width="35.33203125" bestFit="1" customWidth="1"/>
    <col min="5891" max="5891" width="4.33203125" customWidth="1"/>
    <col min="5892" max="5892" width="1.44140625" customWidth="1"/>
    <col min="5893" max="5894" width="4.33203125" customWidth="1"/>
    <col min="5895" max="5895" width="1.44140625" customWidth="1"/>
    <col min="5896" max="5897" width="4.33203125" customWidth="1"/>
    <col min="5898" max="5898" width="1.44140625" customWidth="1"/>
    <col min="5899" max="5900" width="4.33203125" customWidth="1"/>
    <col min="5901" max="5901" width="1.44140625" customWidth="1"/>
    <col min="5902" max="5902" width="4.33203125" customWidth="1"/>
    <col min="5903" max="5903" width="4.6640625" customWidth="1"/>
    <col min="5904" max="5904" width="1.44140625" customWidth="1"/>
    <col min="5905" max="5905" width="4.6640625" customWidth="1"/>
    <col min="5906" max="5906" width="6.6640625" bestFit="1" customWidth="1"/>
    <col min="6145" max="6145" width="4" customWidth="1"/>
    <col min="6146" max="6146" width="35.33203125" bestFit="1" customWidth="1"/>
    <col min="6147" max="6147" width="4.33203125" customWidth="1"/>
    <col min="6148" max="6148" width="1.44140625" customWidth="1"/>
    <col min="6149" max="6150" width="4.33203125" customWidth="1"/>
    <col min="6151" max="6151" width="1.44140625" customWidth="1"/>
    <col min="6152" max="6153" width="4.33203125" customWidth="1"/>
    <col min="6154" max="6154" width="1.44140625" customWidth="1"/>
    <col min="6155" max="6156" width="4.33203125" customWidth="1"/>
    <col min="6157" max="6157" width="1.44140625" customWidth="1"/>
    <col min="6158" max="6158" width="4.33203125" customWidth="1"/>
    <col min="6159" max="6159" width="4.6640625" customWidth="1"/>
    <col min="6160" max="6160" width="1.44140625" customWidth="1"/>
    <col min="6161" max="6161" width="4.6640625" customWidth="1"/>
    <col min="6162" max="6162" width="6.6640625" bestFit="1" customWidth="1"/>
    <col min="6401" max="6401" width="4" customWidth="1"/>
    <col min="6402" max="6402" width="35.33203125" bestFit="1" customWidth="1"/>
    <col min="6403" max="6403" width="4.33203125" customWidth="1"/>
    <col min="6404" max="6404" width="1.44140625" customWidth="1"/>
    <col min="6405" max="6406" width="4.33203125" customWidth="1"/>
    <col min="6407" max="6407" width="1.44140625" customWidth="1"/>
    <col min="6408" max="6409" width="4.33203125" customWidth="1"/>
    <col min="6410" max="6410" width="1.44140625" customWidth="1"/>
    <col min="6411" max="6412" width="4.33203125" customWidth="1"/>
    <col min="6413" max="6413" width="1.44140625" customWidth="1"/>
    <col min="6414" max="6414" width="4.33203125" customWidth="1"/>
    <col min="6415" max="6415" width="4.6640625" customWidth="1"/>
    <col min="6416" max="6416" width="1.44140625" customWidth="1"/>
    <col min="6417" max="6417" width="4.6640625" customWidth="1"/>
    <col min="6418" max="6418" width="6.6640625" bestFit="1" customWidth="1"/>
    <col min="6657" max="6657" width="4" customWidth="1"/>
    <col min="6658" max="6658" width="35.33203125" bestFit="1" customWidth="1"/>
    <col min="6659" max="6659" width="4.33203125" customWidth="1"/>
    <col min="6660" max="6660" width="1.44140625" customWidth="1"/>
    <col min="6661" max="6662" width="4.33203125" customWidth="1"/>
    <col min="6663" max="6663" width="1.44140625" customWidth="1"/>
    <col min="6664" max="6665" width="4.33203125" customWidth="1"/>
    <col min="6666" max="6666" width="1.44140625" customWidth="1"/>
    <col min="6667" max="6668" width="4.33203125" customWidth="1"/>
    <col min="6669" max="6669" width="1.44140625" customWidth="1"/>
    <col min="6670" max="6670" width="4.33203125" customWidth="1"/>
    <col min="6671" max="6671" width="4.6640625" customWidth="1"/>
    <col min="6672" max="6672" width="1.44140625" customWidth="1"/>
    <col min="6673" max="6673" width="4.6640625" customWidth="1"/>
    <col min="6674" max="6674" width="6.6640625" bestFit="1" customWidth="1"/>
    <col min="6913" max="6913" width="4" customWidth="1"/>
    <col min="6914" max="6914" width="35.33203125" bestFit="1" customWidth="1"/>
    <col min="6915" max="6915" width="4.33203125" customWidth="1"/>
    <col min="6916" max="6916" width="1.44140625" customWidth="1"/>
    <col min="6917" max="6918" width="4.33203125" customWidth="1"/>
    <col min="6919" max="6919" width="1.44140625" customWidth="1"/>
    <col min="6920" max="6921" width="4.33203125" customWidth="1"/>
    <col min="6922" max="6922" width="1.44140625" customWidth="1"/>
    <col min="6923" max="6924" width="4.33203125" customWidth="1"/>
    <col min="6925" max="6925" width="1.44140625" customWidth="1"/>
    <col min="6926" max="6926" width="4.33203125" customWidth="1"/>
    <col min="6927" max="6927" width="4.6640625" customWidth="1"/>
    <col min="6928" max="6928" width="1.44140625" customWidth="1"/>
    <col min="6929" max="6929" width="4.6640625" customWidth="1"/>
    <col min="6930" max="6930" width="6.6640625" bestFit="1" customWidth="1"/>
    <col min="7169" max="7169" width="4" customWidth="1"/>
    <col min="7170" max="7170" width="35.33203125" bestFit="1" customWidth="1"/>
    <col min="7171" max="7171" width="4.33203125" customWidth="1"/>
    <col min="7172" max="7172" width="1.44140625" customWidth="1"/>
    <col min="7173" max="7174" width="4.33203125" customWidth="1"/>
    <col min="7175" max="7175" width="1.44140625" customWidth="1"/>
    <col min="7176" max="7177" width="4.33203125" customWidth="1"/>
    <col min="7178" max="7178" width="1.44140625" customWidth="1"/>
    <col min="7179" max="7180" width="4.33203125" customWidth="1"/>
    <col min="7181" max="7181" width="1.44140625" customWidth="1"/>
    <col min="7182" max="7182" width="4.33203125" customWidth="1"/>
    <col min="7183" max="7183" width="4.6640625" customWidth="1"/>
    <col min="7184" max="7184" width="1.44140625" customWidth="1"/>
    <col min="7185" max="7185" width="4.6640625" customWidth="1"/>
    <col min="7186" max="7186" width="6.6640625" bestFit="1" customWidth="1"/>
    <col min="7425" max="7425" width="4" customWidth="1"/>
    <col min="7426" max="7426" width="35.33203125" bestFit="1" customWidth="1"/>
    <col min="7427" max="7427" width="4.33203125" customWidth="1"/>
    <col min="7428" max="7428" width="1.44140625" customWidth="1"/>
    <col min="7429" max="7430" width="4.33203125" customWidth="1"/>
    <col min="7431" max="7431" width="1.44140625" customWidth="1"/>
    <col min="7432" max="7433" width="4.33203125" customWidth="1"/>
    <col min="7434" max="7434" width="1.44140625" customWidth="1"/>
    <col min="7435" max="7436" width="4.33203125" customWidth="1"/>
    <col min="7437" max="7437" width="1.44140625" customWidth="1"/>
    <col min="7438" max="7438" width="4.33203125" customWidth="1"/>
    <col min="7439" max="7439" width="4.6640625" customWidth="1"/>
    <col min="7440" max="7440" width="1.44140625" customWidth="1"/>
    <col min="7441" max="7441" width="4.6640625" customWidth="1"/>
    <col min="7442" max="7442" width="6.6640625" bestFit="1" customWidth="1"/>
    <col min="7681" max="7681" width="4" customWidth="1"/>
    <col min="7682" max="7682" width="35.33203125" bestFit="1" customWidth="1"/>
    <col min="7683" max="7683" width="4.33203125" customWidth="1"/>
    <col min="7684" max="7684" width="1.44140625" customWidth="1"/>
    <col min="7685" max="7686" width="4.33203125" customWidth="1"/>
    <col min="7687" max="7687" width="1.44140625" customWidth="1"/>
    <col min="7688" max="7689" width="4.33203125" customWidth="1"/>
    <col min="7690" max="7690" width="1.44140625" customWidth="1"/>
    <col min="7691" max="7692" width="4.33203125" customWidth="1"/>
    <col min="7693" max="7693" width="1.44140625" customWidth="1"/>
    <col min="7694" max="7694" width="4.33203125" customWidth="1"/>
    <col min="7695" max="7695" width="4.6640625" customWidth="1"/>
    <col min="7696" max="7696" width="1.44140625" customWidth="1"/>
    <col min="7697" max="7697" width="4.6640625" customWidth="1"/>
    <col min="7698" max="7698" width="6.6640625" bestFit="1" customWidth="1"/>
    <col min="7937" max="7937" width="4" customWidth="1"/>
    <col min="7938" max="7938" width="35.33203125" bestFit="1" customWidth="1"/>
    <col min="7939" max="7939" width="4.33203125" customWidth="1"/>
    <col min="7940" max="7940" width="1.44140625" customWidth="1"/>
    <col min="7941" max="7942" width="4.33203125" customWidth="1"/>
    <col min="7943" max="7943" width="1.44140625" customWidth="1"/>
    <col min="7944" max="7945" width="4.33203125" customWidth="1"/>
    <col min="7946" max="7946" width="1.44140625" customWidth="1"/>
    <col min="7947" max="7948" width="4.33203125" customWidth="1"/>
    <col min="7949" max="7949" width="1.44140625" customWidth="1"/>
    <col min="7950" max="7950" width="4.33203125" customWidth="1"/>
    <col min="7951" max="7951" width="4.6640625" customWidth="1"/>
    <col min="7952" max="7952" width="1.44140625" customWidth="1"/>
    <col min="7953" max="7953" width="4.6640625" customWidth="1"/>
    <col min="7954" max="7954" width="6.6640625" bestFit="1" customWidth="1"/>
    <col min="8193" max="8193" width="4" customWidth="1"/>
    <col min="8194" max="8194" width="35.33203125" bestFit="1" customWidth="1"/>
    <col min="8195" max="8195" width="4.33203125" customWidth="1"/>
    <col min="8196" max="8196" width="1.44140625" customWidth="1"/>
    <col min="8197" max="8198" width="4.33203125" customWidth="1"/>
    <col min="8199" max="8199" width="1.44140625" customWidth="1"/>
    <col min="8200" max="8201" width="4.33203125" customWidth="1"/>
    <col min="8202" max="8202" width="1.44140625" customWidth="1"/>
    <col min="8203" max="8204" width="4.33203125" customWidth="1"/>
    <col min="8205" max="8205" width="1.44140625" customWidth="1"/>
    <col min="8206" max="8206" width="4.33203125" customWidth="1"/>
    <col min="8207" max="8207" width="4.6640625" customWidth="1"/>
    <col min="8208" max="8208" width="1.44140625" customWidth="1"/>
    <col min="8209" max="8209" width="4.6640625" customWidth="1"/>
    <col min="8210" max="8210" width="6.6640625" bestFit="1" customWidth="1"/>
    <col min="8449" max="8449" width="4" customWidth="1"/>
    <col min="8450" max="8450" width="35.33203125" bestFit="1" customWidth="1"/>
    <col min="8451" max="8451" width="4.33203125" customWidth="1"/>
    <col min="8452" max="8452" width="1.44140625" customWidth="1"/>
    <col min="8453" max="8454" width="4.33203125" customWidth="1"/>
    <col min="8455" max="8455" width="1.44140625" customWidth="1"/>
    <col min="8456" max="8457" width="4.33203125" customWidth="1"/>
    <col min="8458" max="8458" width="1.44140625" customWidth="1"/>
    <col min="8459" max="8460" width="4.33203125" customWidth="1"/>
    <col min="8461" max="8461" width="1.44140625" customWidth="1"/>
    <col min="8462" max="8462" width="4.33203125" customWidth="1"/>
    <col min="8463" max="8463" width="4.6640625" customWidth="1"/>
    <col min="8464" max="8464" width="1.44140625" customWidth="1"/>
    <col min="8465" max="8465" width="4.6640625" customWidth="1"/>
    <col min="8466" max="8466" width="6.6640625" bestFit="1" customWidth="1"/>
    <col min="8705" max="8705" width="4" customWidth="1"/>
    <col min="8706" max="8706" width="35.33203125" bestFit="1" customWidth="1"/>
    <col min="8707" max="8707" width="4.33203125" customWidth="1"/>
    <col min="8708" max="8708" width="1.44140625" customWidth="1"/>
    <col min="8709" max="8710" width="4.33203125" customWidth="1"/>
    <col min="8711" max="8711" width="1.44140625" customWidth="1"/>
    <col min="8712" max="8713" width="4.33203125" customWidth="1"/>
    <col min="8714" max="8714" width="1.44140625" customWidth="1"/>
    <col min="8715" max="8716" width="4.33203125" customWidth="1"/>
    <col min="8717" max="8717" width="1.44140625" customWidth="1"/>
    <col min="8718" max="8718" width="4.33203125" customWidth="1"/>
    <col min="8719" max="8719" width="4.6640625" customWidth="1"/>
    <col min="8720" max="8720" width="1.44140625" customWidth="1"/>
    <col min="8721" max="8721" width="4.6640625" customWidth="1"/>
    <col min="8722" max="8722" width="6.6640625" bestFit="1" customWidth="1"/>
    <col min="8961" max="8961" width="4" customWidth="1"/>
    <col min="8962" max="8962" width="35.33203125" bestFit="1" customWidth="1"/>
    <col min="8963" max="8963" width="4.33203125" customWidth="1"/>
    <col min="8964" max="8964" width="1.44140625" customWidth="1"/>
    <col min="8965" max="8966" width="4.33203125" customWidth="1"/>
    <col min="8967" max="8967" width="1.44140625" customWidth="1"/>
    <col min="8968" max="8969" width="4.33203125" customWidth="1"/>
    <col min="8970" max="8970" width="1.44140625" customWidth="1"/>
    <col min="8971" max="8972" width="4.33203125" customWidth="1"/>
    <col min="8973" max="8973" width="1.44140625" customWidth="1"/>
    <col min="8974" max="8974" width="4.33203125" customWidth="1"/>
    <col min="8975" max="8975" width="4.6640625" customWidth="1"/>
    <col min="8976" max="8976" width="1.44140625" customWidth="1"/>
    <col min="8977" max="8977" width="4.6640625" customWidth="1"/>
    <col min="8978" max="8978" width="6.6640625" bestFit="1" customWidth="1"/>
    <col min="9217" max="9217" width="4" customWidth="1"/>
    <col min="9218" max="9218" width="35.33203125" bestFit="1" customWidth="1"/>
    <col min="9219" max="9219" width="4.33203125" customWidth="1"/>
    <col min="9220" max="9220" width="1.44140625" customWidth="1"/>
    <col min="9221" max="9222" width="4.33203125" customWidth="1"/>
    <col min="9223" max="9223" width="1.44140625" customWidth="1"/>
    <col min="9224" max="9225" width="4.33203125" customWidth="1"/>
    <col min="9226" max="9226" width="1.44140625" customWidth="1"/>
    <col min="9227" max="9228" width="4.33203125" customWidth="1"/>
    <col min="9229" max="9229" width="1.44140625" customWidth="1"/>
    <col min="9230" max="9230" width="4.33203125" customWidth="1"/>
    <col min="9231" max="9231" width="4.6640625" customWidth="1"/>
    <col min="9232" max="9232" width="1.44140625" customWidth="1"/>
    <col min="9233" max="9233" width="4.6640625" customWidth="1"/>
    <col min="9234" max="9234" width="6.6640625" bestFit="1" customWidth="1"/>
    <col min="9473" max="9473" width="4" customWidth="1"/>
    <col min="9474" max="9474" width="35.33203125" bestFit="1" customWidth="1"/>
    <col min="9475" max="9475" width="4.33203125" customWidth="1"/>
    <col min="9476" max="9476" width="1.44140625" customWidth="1"/>
    <col min="9477" max="9478" width="4.33203125" customWidth="1"/>
    <col min="9479" max="9479" width="1.44140625" customWidth="1"/>
    <col min="9480" max="9481" width="4.33203125" customWidth="1"/>
    <col min="9482" max="9482" width="1.44140625" customWidth="1"/>
    <col min="9483" max="9484" width="4.33203125" customWidth="1"/>
    <col min="9485" max="9485" width="1.44140625" customWidth="1"/>
    <col min="9486" max="9486" width="4.33203125" customWidth="1"/>
    <col min="9487" max="9487" width="4.6640625" customWidth="1"/>
    <col min="9488" max="9488" width="1.44140625" customWidth="1"/>
    <col min="9489" max="9489" width="4.6640625" customWidth="1"/>
    <col min="9490" max="9490" width="6.6640625" bestFit="1" customWidth="1"/>
    <col min="9729" max="9729" width="4" customWidth="1"/>
    <col min="9730" max="9730" width="35.33203125" bestFit="1" customWidth="1"/>
    <col min="9731" max="9731" width="4.33203125" customWidth="1"/>
    <col min="9732" max="9732" width="1.44140625" customWidth="1"/>
    <col min="9733" max="9734" width="4.33203125" customWidth="1"/>
    <col min="9735" max="9735" width="1.44140625" customWidth="1"/>
    <col min="9736" max="9737" width="4.33203125" customWidth="1"/>
    <col min="9738" max="9738" width="1.44140625" customWidth="1"/>
    <col min="9739" max="9740" width="4.33203125" customWidth="1"/>
    <col min="9741" max="9741" width="1.44140625" customWidth="1"/>
    <col min="9742" max="9742" width="4.33203125" customWidth="1"/>
    <col min="9743" max="9743" width="4.6640625" customWidth="1"/>
    <col min="9744" max="9744" width="1.44140625" customWidth="1"/>
    <col min="9745" max="9745" width="4.6640625" customWidth="1"/>
    <col min="9746" max="9746" width="6.6640625" bestFit="1" customWidth="1"/>
    <col min="9985" max="9985" width="4" customWidth="1"/>
    <col min="9986" max="9986" width="35.33203125" bestFit="1" customWidth="1"/>
    <col min="9987" max="9987" width="4.33203125" customWidth="1"/>
    <col min="9988" max="9988" width="1.44140625" customWidth="1"/>
    <col min="9989" max="9990" width="4.33203125" customWidth="1"/>
    <col min="9991" max="9991" width="1.44140625" customWidth="1"/>
    <col min="9992" max="9993" width="4.33203125" customWidth="1"/>
    <col min="9994" max="9994" width="1.44140625" customWidth="1"/>
    <col min="9995" max="9996" width="4.33203125" customWidth="1"/>
    <col min="9997" max="9997" width="1.44140625" customWidth="1"/>
    <col min="9998" max="9998" width="4.33203125" customWidth="1"/>
    <col min="9999" max="9999" width="4.6640625" customWidth="1"/>
    <col min="10000" max="10000" width="1.44140625" customWidth="1"/>
    <col min="10001" max="10001" width="4.6640625" customWidth="1"/>
    <col min="10002" max="10002" width="6.6640625" bestFit="1" customWidth="1"/>
    <col min="10241" max="10241" width="4" customWidth="1"/>
    <col min="10242" max="10242" width="35.33203125" bestFit="1" customWidth="1"/>
    <col min="10243" max="10243" width="4.33203125" customWidth="1"/>
    <col min="10244" max="10244" width="1.44140625" customWidth="1"/>
    <col min="10245" max="10246" width="4.33203125" customWidth="1"/>
    <col min="10247" max="10247" width="1.44140625" customWidth="1"/>
    <col min="10248" max="10249" width="4.33203125" customWidth="1"/>
    <col min="10250" max="10250" width="1.44140625" customWidth="1"/>
    <col min="10251" max="10252" width="4.33203125" customWidth="1"/>
    <col min="10253" max="10253" width="1.44140625" customWidth="1"/>
    <col min="10254" max="10254" width="4.33203125" customWidth="1"/>
    <col min="10255" max="10255" width="4.6640625" customWidth="1"/>
    <col min="10256" max="10256" width="1.44140625" customWidth="1"/>
    <col min="10257" max="10257" width="4.6640625" customWidth="1"/>
    <col min="10258" max="10258" width="6.6640625" bestFit="1" customWidth="1"/>
    <col min="10497" max="10497" width="4" customWidth="1"/>
    <col min="10498" max="10498" width="35.33203125" bestFit="1" customWidth="1"/>
    <col min="10499" max="10499" width="4.33203125" customWidth="1"/>
    <col min="10500" max="10500" width="1.44140625" customWidth="1"/>
    <col min="10501" max="10502" width="4.33203125" customWidth="1"/>
    <col min="10503" max="10503" width="1.44140625" customWidth="1"/>
    <col min="10504" max="10505" width="4.33203125" customWidth="1"/>
    <col min="10506" max="10506" width="1.44140625" customWidth="1"/>
    <col min="10507" max="10508" width="4.33203125" customWidth="1"/>
    <col min="10509" max="10509" width="1.44140625" customWidth="1"/>
    <col min="10510" max="10510" width="4.33203125" customWidth="1"/>
    <col min="10511" max="10511" width="4.6640625" customWidth="1"/>
    <col min="10512" max="10512" width="1.44140625" customWidth="1"/>
    <col min="10513" max="10513" width="4.6640625" customWidth="1"/>
    <col min="10514" max="10514" width="6.6640625" bestFit="1" customWidth="1"/>
    <col min="10753" max="10753" width="4" customWidth="1"/>
    <col min="10754" max="10754" width="35.33203125" bestFit="1" customWidth="1"/>
    <col min="10755" max="10755" width="4.33203125" customWidth="1"/>
    <col min="10756" max="10756" width="1.44140625" customWidth="1"/>
    <col min="10757" max="10758" width="4.33203125" customWidth="1"/>
    <col min="10759" max="10759" width="1.44140625" customWidth="1"/>
    <col min="10760" max="10761" width="4.33203125" customWidth="1"/>
    <col min="10762" max="10762" width="1.44140625" customWidth="1"/>
    <col min="10763" max="10764" width="4.33203125" customWidth="1"/>
    <col min="10765" max="10765" width="1.44140625" customWidth="1"/>
    <col min="10766" max="10766" width="4.33203125" customWidth="1"/>
    <col min="10767" max="10767" width="4.6640625" customWidth="1"/>
    <col min="10768" max="10768" width="1.44140625" customWidth="1"/>
    <col min="10769" max="10769" width="4.6640625" customWidth="1"/>
    <col min="10770" max="10770" width="6.6640625" bestFit="1" customWidth="1"/>
    <col min="11009" max="11009" width="4" customWidth="1"/>
    <col min="11010" max="11010" width="35.33203125" bestFit="1" customWidth="1"/>
    <col min="11011" max="11011" width="4.33203125" customWidth="1"/>
    <col min="11012" max="11012" width="1.44140625" customWidth="1"/>
    <col min="11013" max="11014" width="4.33203125" customWidth="1"/>
    <col min="11015" max="11015" width="1.44140625" customWidth="1"/>
    <col min="11016" max="11017" width="4.33203125" customWidth="1"/>
    <col min="11018" max="11018" width="1.44140625" customWidth="1"/>
    <col min="11019" max="11020" width="4.33203125" customWidth="1"/>
    <col min="11021" max="11021" width="1.44140625" customWidth="1"/>
    <col min="11022" max="11022" width="4.33203125" customWidth="1"/>
    <col min="11023" max="11023" width="4.6640625" customWidth="1"/>
    <col min="11024" max="11024" width="1.44140625" customWidth="1"/>
    <col min="11025" max="11025" width="4.6640625" customWidth="1"/>
    <col min="11026" max="11026" width="6.6640625" bestFit="1" customWidth="1"/>
    <col min="11265" max="11265" width="4" customWidth="1"/>
    <col min="11266" max="11266" width="35.33203125" bestFit="1" customWidth="1"/>
    <col min="11267" max="11267" width="4.33203125" customWidth="1"/>
    <col min="11268" max="11268" width="1.44140625" customWidth="1"/>
    <col min="11269" max="11270" width="4.33203125" customWidth="1"/>
    <col min="11271" max="11271" width="1.44140625" customWidth="1"/>
    <col min="11272" max="11273" width="4.33203125" customWidth="1"/>
    <col min="11274" max="11274" width="1.44140625" customWidth="1"/>
    <col min="11275" max="11276" width="4.33203125" customWidth="1"/>
    <col min="11277" max="11277" width="1.44140625" customWidth="1"/>
    <col min="11278" max="11278" width="4.33203125" customWidth="1"/>
    <col min="11279" max="11279" width="4.6640625" customWidth="1"/>
    <col min="11280" max="11280" width="1.44140625" customWidth="1"/>
    <col min="11281" max="11281" width="4.6640625" customWidth="1"/>
    <col min="11282" max="11282" width="6.6640625" bestFit="1" customWidth="1"/>
    <col min="11521" max="11521" width="4" customWidth="1"/>
    <col min="11522" max="11522" width="35.33203125" bestFit="1" customWidth="1"/>
    <col min="11523" max="11523" width="4.33203125" customWidth="1"/>
    <col min="11524" max="11524" width="1.44140625" customWidth="1"/>
    <col min="11525" max="11526" width="4.33203125" customWidth="1"/>
    <col min="11527" max="11527" width="1.44140625" customWidth="1"/>
    <col min="11528" max="11529" width="4.33203125" customWidth="1"/>
    <col min="11530" max="11530" width="1.44140625" customWidth="1"/>
    <col min="11531" max="11532" width="4.33203125" customWidth="1"/>
    <col min="11533" max="11533" width="1.44140625" customWidth="1"/>
    <col min="11534" max="11534" width="4.33203125" customWidth="1"/>
    <col min="11535" max="11535" width="4.6640625" customWidth="1"/>
    <col min="11536" max="11536" width="1.44140625" customWidth="1"/>
    <col min="11537" max="11537" width="4.6640625" customWidth="1"/>
    <col min="11538" max="11538" width="6.6640625" bestFit="1" customWidth="1"/>
    <col min="11777" max="11777" width="4" customWidth="1"/>
    <col min="11778" max="11778" width="35.33203125" bestFit="1" customWidth="1"/>
    <col min="11779" max="11779" width="4.33203125" customWidth="1"/>
    <col min="11780" max="11780" width="1.44140625" customWidth="1"/>
    <col min="11781" max="11782" width="4.33203125" customWidth="1"/>
    <col min="11783" max="11783" width="1.44140625" customWidth="1"/>
    <col min="11784" max="11785" width="4.33203125" customWidth="1"/>
    <col min="11786" max="11786" width="1.44140625" customWidth="1"/>
    <col min="11787" max="11788" width="4.33203125" customWidth="1"/>
    <col min="11789" max="11789" width="1.44140625" customWidth="1"/>
    <col min="11790" max="11790" width="4.33203125" customWidth="1"/>
    <col min="11791" max="11791" width="4.6640625" customWidth="1"/>
    <col min="11792" max="11792" width="1.44140625" customWidth="1"/>
    <col min="11793" max="11793" width="4.6640625" customWidth="1"/>
    <col min="11794" max="11794" width="6.6640625" bestFit="1" customWidth="1"/>
    <col min="12033" max="12033" width="4" customWidth="1"/>
    <col min="12034" max="12034" width="35.33203125" bestFit="1" customWidth="1"/>
    <col min="12035" max="12035" width="4.33203125" customWidth="1"/>
    <col min="12036" max="12036" width="1.44140625" customWidth="1"/>
    <col min="12037" max="12038" width="4.33203125" customWidth="1"/>
    <col min="12039" max="12039" width="1.44140625" customWidth="1"/>
    <col min="12040" max="12041" width="4.33203125" customWidth="1"/>
    <col min="12042" max="12042" width="1.44140625" customWidth="1"/>
    <col min="12043" max="12044" width="4.33203125" customWidth="1"/>
    <col min="12045" max="12045" width="1.44140625" customWidth="1"/>
    <col min="12046" max="12046" width="4.33203125" customWidth="1"/>
    <col min="12047" max="12047" width="4.6640625" customWidth="1"/>
    <col min="12048" max="12048" width="1.44140625" customWidth="1"/>
    <col min="12049" max="12049" width="4.6640625" customWidth="1"/>
    <col min="12050" max="12050" width="6.6640625" bestFit="1" customWidth="1"/>
    <col min="12289" max="12289" width="4" customWidth="1"/>
    <col min="12290" max="12290" width="35.33203125" bestFit="1" customWidth="1"/>
    <col min="12291" max="12291" width="4.33203125" customWidth="1"/>
    <col min="12292" max="12292" width="1.44140625" customWidth="1"/>
    <col min="12293" max="12294" width="4.33203125" customWidth="1"/>
    <col min="12295" max="12295" width="1.44140625" customWidth="1"/>
    <col min="12296" max="12297" width="4.33203125" customWidth="1"/>
    <col min="12298" max="12298" width="1.44140625" customWidth="1"/>
    <col min="12299" max="12300" width="4.33203125" customWidth="1"/>
    <col min="12301" max="12301" width="1.44140625" customWidth="1"/>
    <col min="12302" max="12302" width="4.33203125" customWidth="1"/>
    <col min="12303" max="12303" width="4.6640625" customWidth="1"/>
    <col min="12304" max="12304" width="1.44140625" customWidth="1"/>
    <col min="12305" max="12305" width="4.6640625" customWidth="1"/>
    <col min="12306" max="12306" width="6.6640625" bestFit="1" customWidth="1"/>
    <col min="12545" max="12545" width="4" customWidth="1"/>
    <col min="12546" max="12546" width="35.33203125" bestFit="1" customWidth="1"/>
    <col min="12547" max="12547" width="4.33203125" customWidth="1"/>
    <col min="12548" max="12548" width="1.44140625" customWidth="1"/>
    <col min="12549" max="12550" width="4.33203125" customWidth="1"/>
    <col min="12551" max="12551" width="1.44140625" customWidth="1"/>
    <col min="12552" max="12553" width="4.33203125" customWidth="1"/>
    <col min="12554" max="12554" width="1.44140625" customWidth="1"/>
    <col min="12555" max="12556" width="4.33203125" customWidth="1"/>
    <col min="12557" max="12557" width="1.44140625" customWidth="1"/>
    <col min="12558" max="12558" width="4.33203125" customWidth="1"/>
    <col min="12559" max="12559" width="4.6640625" customWidth="1"/>
    <col min="12560" max="12560" width="1.44140625" customWidth="1"/>
    <col min="12561" max="12561" width="4.6640625" customWidth="1"/>
    <col min="12562" max="12562" width="6.6640625" bestFit="1" customWidth="1"/>
    <col min="12801" max="12801" width="4" customWidth="1"/>
    <col min="12802" max="12802" width="35.33203125" bestFit="1" customWidth="1"/>
    <col min="12803" max="12803" width="4.33203125" customWidth="1"/>
    <col min="12804" max="12804" width="1.44140625" customWidth="1"/>
    <col min="12805" max="12806" width="4.33203125" customWidth="1"/>
    <col min="12807" max="12807" width="1.44140625" customWidth="1"/>
    <col min="12808" max="12809" width="4.33203125" customWidth="1"/>
    <col min="12810" max="12810" width="1.44140625" customWidth="1"/>
    <col min="12811" max="12812" width="4.33203125" customWidth="1"/>
    <col min="12813" max="12813" width="1.44140625" customWidth="1"/>
    <col min="12814" max="12814" width="4.33203125" customWidth="1"/>
    <col min="12815" max="12815" width="4.6640625" customWidth="1"/>
    <col min="12816" max="12816" width="1.44140625" customWidth="1"/>
    <col min="12817" max="12817" width="4.6640625" customWidth="1"/>
    <col min="12818" max="12818" width="6.6640625" bestFit="1" customWidth="1"/>
    <col min="13057" max="13057" width="4" customWidth="1"/>
    <col min="13058" max="13058" width="35.33203125" bestFit="1" customWidth="1"/>
    <col min="13059" max="13059" width="4.33203125" customWidth="1"/>
    <col min="13060" max="13060" width="1.44140625" customWidth="1"/>
    <col min="13061" max="13062" width="4.33203125" customWidth="1"/>
    <col min="13063" max="13063" width="1.44140625" customWidth="1"/>
    <col min="13064" max="13065" width="4.33203125" customWidth="1"/>
    <col min="13066" max="13066" width="1.44140625" customWidth="1"/>
    <col min="13067" max="13068" width="4.33203125" customWidth="1"/>
    <col min="13069" max="13069" width="1.44140625" customWidth="1"/>
    <col min="13070" max="13070" width="4.33203125" customWidth="1"/>
    <col min="13071" max="13071" width="4.6640625" customWidth="1"/>
    <col min="13072" max="13072" width="1.44140625" customWidth="1"/>
    <col min="13073" max="13073" width="4.6640625" customWidth="1"/>
    <col min="13074" max="13074" width="6.6640625" bestFit="1" customWidth="1"/>
    <col min="13313" max="13313" width="4" customWidth="1"/>
    <col min="13314" max="13314" width="35.33203125" bestFit="1" customWidth="1"/>
    <col min="13315" max="13315" width="4.33203125" customWidth="1"/>
    <col min="13316" max="13316" width="1.44140625" customWidth="1"/>
    <col min="13317" max="13318" width="4.33203125" customWidth="1"/>
    <col min="13319" max="13319" width="1.44140625" customWidth="1"/>
    <col min="13320" max="13321" width="4.33203125" customWidth="1"/>
    <col min="13322" max="13322" width="1.44140625" customWidth="1"/>
    <col min="13323" max="13324" width="4.33203125" customWidth="1"/>
    <col min="13325" max="13325" width="1.44140625" customWidth="1"/>
    <col min="13326" max="13326" width="4.33203125" customWidth="1"/>
    <col min="13327" max="13327" width="4.6640625" customWidth="1"/>
    <col min="13328" max="13328" width="1.44140625" customWidth="1"/>
    <col min="13329" max="13329" width="4.6640625" customWidth="1"/>
    <col min="13330" max="13330" width="6.6640625" bestFit="1" customWidth="1"/>
    <col min="13569" max="13569" width="4" customWidth="1"/>
    <col min="13570" max="13570" width="35.33203125" bestFit="1" customWidth="1"/>
    <col min="13571" max="13571" width="4.33203125" customWidth="1"/>
    <col min="13572" max="13572" width="1.44140625" customWidth="1"/>
    <col min="13573" max="13574" width="4.33203125" customWidth="1"/>
    <col min="13575" max="13575" width="1.44140625" customWidth="1"/>
    <col min="13576" max="13577" width="4.33203125" customWidth="1"/>
    <col min="13578" max="13578" width="1.44140625" customWidth="1"/>
    <col min="13579" max="13580" width="4.33203125" customWidth="1"/>
    <col min="13581" max="13581" width="1.44140625" customWidth="1"/>
    <col min="13582" max="13582" width="4.33203125" customWidth="1"/>
    <col min="13583" max="13583" width="4.6640625" customWidth="1"/>
    <col min="13584" max="13584" width="1.44140625" customWidth="1"/>
    <col min="13585" max="13585" width="4.6640625" customWidth="1"/>
    <col min="13586" max="13586" width="6.6640625" bestFit="1" customWidth="1"/>
    <col min="13825" max="13825" width="4" customWidth="1"/>
    <col min="13826" max="13826" width="35.33203125" bestFit="1" customWidth="1"/>
    <col min="13827" max="13827" width="4.33203125" customWidth="1"/>
    <col min="13828" max="13828" width="1.44140625" customWidth="1"/>
    <col min="13829" max="13830" width="4.33203125" customWidth="1"/>
    <col min="13831" max="13831" width="1.44140625" customWidth="1"/>
    <col min="13832" max="13833" width="4.33203125" customWidth="1"/>
    <col min="13834" max="13834" width="1.44140625" customWidth="1"/>
    <col min="13835" max="13836" width="4.33203125" customWidth="1"/>
    <col min="13837" max="13837" width="1.44140625" customWidth="1"/>
    <col min="13838" max="13838" width="4.33203125" customWidth="1"/>
    <col min="13839" max="13839" width="4.6640625" customWidth="1"/>
    <col min="13840" max="13840" width="1.44140625" customWidth="1"/>
    <col min="13841" max="13841" width="4.6640625" customWidth="1"/>
    <col min="13842" max="13842" width="6.6640625" bestFit="1" customWidth="1"/>
    <col min="14081" max="14081" width="4" customWidth="1"/>
    <col min="14082" max="14082" width="35.33203125" bestFit="1" customWidth="1"/>
    <col min="14083" max="14083" width="4.33203125" customWidth="1"/>
    <col min="14084" max="14084" width="1.44140625" customWidth="1"/>
    <col min="14085" max="14086" width="4.33203125" customWidth="1"/>
    <col min="14087" max="14087" width="1.44140625" customWidth="1"/>
    <col min="14088" max="14089" width="4.33203125" customWidth="1"/>
    <col min="14090" max="14090" width="1.44140625" customWidth="1"/>
    <col min="14091" max="14092" width="4.33203125" customWidth="1"/>
    <col min="14093" max="14093" width="1.44140625" customWidth="1"/>
    <col min="14094" max="14094" width="4.33203125" customWidth="1"/>
    <col min="14095" max="14095" width="4.6640625" customWidth="1"/>
    <col min="14096" max="14096" width="1.44140625" customWidth="1"/>
    <col min="14097" max="14097" width="4.6640625" customWidth="1"/>
    <col min="14098" max="14098" width="6.6640625" bestFit="1" customWidth="1"/>
    <col min="14337" max="14337" width="4" customWidth="1"/>
    <col min="14338" max="14338" width="35.33203125" bestFit="1" customWidth="1"/>
    <col min="14339" max="14339" width="4.33203125" customWidth="1"/>
    <col min="14340" max="14340" width="1.44140625" customWidth="1"/>
    <col min="14341" max="14342" width="4.33203125" customWidth="1"/>
    <col min="14343" max="14343" width="1.44140625" customWidth="1"/>
    <col min="14344" max="14345" width="4.33203125" customWidth="1"/>
    <col min="14346" max="14346" width="1.44140625" customWidth="1"/>
    <col min="14347" max="14348" width="4.33203125" customWidth="1"/>
    <col min="14349" max="14349" width="1.44140625" customWidth="1"/>
    <col min="14350" max="14350" width="4.33203125" customWidth="1"/>
    <col min="14351" max="14351" width="4.6640625" customWidth="1"/>
    <col min="14352" max="14352" width="1.44140625" customWidth="1"/>
    <col min="14353" max="14353" width="4.6640625" customWidth="1"/>
    <col min="14354" max="14354" width="6.6640625" bestFit="1" customWidth="1"/>
    <col min="14593" max="14593" width="4" customWidth="1"/>
    <col min="14594" max="14594" width="35.33203125" bestFit="1" customWidth="1"/>
    <col min="14595" max="14595" width="4.33203125" customWidth="1"/>
    <col min="14596" max="14596" width="1.44140625" customWidth="1"/>
    <col min="14597" max="14598" width="4.33203125" customWidth="1"/>
    <col min="14599" max="14599" width="1.44140625" customWidth="1"/>
    <col min="14600" max="14601" width="4.33203125" customWidth="1"/>
    <col min="14602" max="14602" width="1.44140625" customWidth="1"/>
    <col min="14603" max="14604" width="4.33203125" customWidth="1"/>
    <col min="14605" max="14605" width="1.44140625" customWidth="1"/>
    <col min="14606" max="14606" width="4.33203125" customWidth="1"/>
    <col min="14607" max="14607" width="4.6640625" customWidth="1"/>
    <col min="14608" max="14608" width="1.44140625" customWidth="1"/>
    <col min="14609" max="14609" width="4.6640625" customWidth="1"/>
    <col min="14610" max="14610" width="6.6640625" bestFit="1" customWidth="1"/>
    <col min="14849" max="14849" width="4" customWidth="1"/>
    <col min="14850" max="14850" width="35.33203125" bestFit="1" customWidth="1"/>
    <col min="14851" max="14851" width="4.33203125" customWidth="1"/>
    <col min="14852" max="14852" width="1.44140625" customWidth="1"/>
    <col min="14853" max="14854" width="4.33203125" customWidth="1"/>
    <col min="14855" max="14855" width="1.44140625" customWidth="1"/>
    <col min="14856" max="14857" width="4.33203125" customWidth="1"/>
    <col min="14858" max="14858" width="1.44140625" customWidth="1"/>
    <col min="14859" max="14860" width="4.33203125" customWidth="1"/>
    <col min="14861" max="14861" width="1.44140625" customWidth="1"/>
    <col min="14862" max="14862" width="4.33203125" customWidth="1"/>
    <col min="14863" max="14863" width="4.6640625" customWidth="1"/>
    <col min="14864" max="14864" width="1.44140625" customWidth="1"/>
    <col min="14865" max="14865" width="4.6640625" customWidth="1"/>
    <col min="14866" max="14866" width="6.6640625" bestFit="1" customWidth="1"/>
    <col min="15105" max="15105" width="4" customWidth="1"/>
    <col min="15106" max="15106" width="35.33203125" bestFit="1" customWidth="1"/>
    <col min="15107" max="15107" width="4.33203125" customWidth="1"/>
    <col min="15108" max="15108" width="1.44140625" customWidth="1"/>
    <col min="15109" max="15110" width="4.33203125" customWidth="1"/>
    <col min="15111" max="15111" width="1.44140625" customWidth="1"/>
    <col min="15112" max="15113" width="4.33203125" customWidth="1"/>
    <col min="15114" max="15114" width="1.44140625" customWidth="1"/>
    <col min="15115" max="15116" width="4.33203125" customWidth="1"/>
    <col min="15117" max="15117" width="1.44140625" customWidth="1"/>
    <col min="15118" max="15118" width="4.33203125" customWidth="1"/>
    <col min="15119" max="15119" width="4.6640625" customWidth="1"/>
    <col min="15120" max="15120" width="1.44140625" customWidth="1"/>
    <col min="15121" max="15121" width="4.6640625" customWidth="1"/>
    <col min="15122" max="15122" width="6.6640625" bestFit="1" customWidth="1"/>
    <col min="15361" max="15361" width="4" customWidth="1"/>
    <col min="15362" max="15362" width="35.33203125" bestFit="1" customWidth="1"/>
    <col min="15363" max="15363" width="4.33203125" customWidth="1"/>
    <col min="15364" max="15364" width="1.44140625" customWidth="1"/>
    <col min="15365" max="15366" width="4.33203125" customWidth="1"/>
    <col min="15367" max="15367" width="1.44140625" customWidth="1"/>
    <col min="15368" max="15369" width="4.33203125" customWidth="1"/>
    <col min="15370" max="15370" width="1.44140625" customWidth="1"/>
    <col min="15371" max="15372" width="4.33203125" customWidth="1"/>
    <col min="15373" max="15373" width="1.44140625" customWidth="1"/>
    <col min="15374" max="15374" width="4.33203125" customWidth="1"/>
    <col min="15375" max="15375" width="4.6640625" customWidth="1"/>
    <col min="15376" max="15376" width="1.44140625" customWidth="1"/>
    <col min="15377" max="15377" width="4.6640625" customWidth="1"/>
    <col min="15378" max="15378" width="6.6640625" bestFit="1" customWidth="1"/>
    <col min="15617" max="15617" width="4" customWidth="1"/>
    <col min="15618" max="15618" width="35.33203125" bestFit="1" customWidth="1"/>
    <col min="15619" max="15619" width="4.33203125" customWidth="1"/>
    <col min="15620" max="15620" width="1.44140625" customWidth="1"/>
    <col min="15621" max="15622" width="4.33203125" customWidth="1"/>
    <col min="15623" max="15623" width="1.44140625" customWidth="1"/>
    <col min="15624" max="15625" width="4.33203125" customWidth="1"/>
    <col min="15626" max="15626" width="1.44140625" customWidth="1"/>
    <col min="15627" max="15628" width="4.33203125" customWidth="1"/>
    <col min="15629" max="15629" width="1.44140625" customWidth="1"/>
    <col min="15630" max="15630" width="4.33203125" customWidth="1"/>
    <col min="15631" max="15631" width="4.6640625" customWidth="1"/>
    <col min="15632" max="15632" width="1.44140625" customWidth="1"/>
    <col min="15633" max="15633" width="4.6640625" customWidth="1"/>
    <col min="15634" max="15634" width="6.6640625" bestFit="1" customWidth="1"/>
    <col min="15873" max="15873" width="4" customWidth="1"/>
    <col min="15874" max="15874" width="35.33203125" bestFit="1" customWidth="1"/>
    <col min="15875" max="15875" width="4.33203125" customWidth="1"/>
    <col min="15876" max="15876" width="1.44140625" customWidth="1"/>
    <col min="15877" max="15878" width="4.33203125" customWidth="1"/>
    <col min="15879" max="15879" width="1.44140625" customWidth="1"/>
    <col min="15880" max="15881" width="4.33203125" customWidth="1"/>
    <col min="15882" max="15882" width="1.44140625" customWidth="1"/>
    <col min="15883" max="15884" width="4.33203125" customWidth="1"/>
    <col min="15885" max="15885" width="1.44140625" customWidth="1"/>
    <col min="15886" max="15886" width="4.33203125" customWidth="1"/>
    <col min="15887" max="15887" width="4.6640625" customWidth="1"/>
    <col min="15888" max="15888" width="1.44140625" customWidth="1"/>
    <col min="15889" max="15889" width="4.6640625" customWidth="1"/>
    <col min="15890" max="15890" width="6.6640625" bestFit="1" customWidth="1"/>
    <col min="16129" max="16129" width="4" customWidth="1"/>
    <col min="16130" max="16130" width="35.33203125" bestFit="1" customWidth="1"/>
    <col min="16131" max="16131" width="4.33203125" customWidth="1"/>
    <col min="16132" max="16132" width="1.44140625" customWidth="1"/>
    <col min="16133" max="16134" width="4.33203125" customWidth="1"/>
    <col min="16135" max="16135" width="1.44140625" customWidth="1"/>
    <col min="16136" max="16137" width="4.33203125" customWidth="1"/>
    <col min="16138" max="16138" width="1.44140625" customWidth="1"/>
    <col min="16139" max="16140" width="4.33203125" customWidth="1"/>
    <col min="16141" max="16141" width="1.44140625" customWidth="1"/>
    <col min="16142" max="16142" width="4.33203125" customWidth="1"/>
    <col min="16143" max="16143" width="4.6640625" customWidth="1"/>
    <col min="16144" max="16144" width="1.44140625" customWidth="1"/>
    <col min="16145" max="16145" width="4.6640625" customWidth="1"/>
    <col min="16146" max="16146" width="6.6640625" bestFit="1" customWidth="1"/>
  </cols>
  <sheetData>
    <row r="1" spans="1:26" ht="15" thickBot="1" x14ac:dyDescent="0.35"/>
    <row r="2" spans="1:26" ht="15" customHeight="1" x14ac:dyDescent="0.3">
      <c r="A2" s="297" t="str">
        <f>'Nasazení do skupin'!B2</f>
        <v>10. GALA MČR mladších žáků jednotlivci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4"/>
    </row>
    <row r="3" spans="1:26" ht="15.75" customHeight="1" thickBot="1" x14ac:dyDescent="0.35">
      <c r="A3" s="298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300"/>
    </row>
    <row r="4" spans="1:26" ht="32.25" customHeight="1" thickBot="1" x14ac:dyDescent="0.35">
      <c r="A4" s="301" t="s">
        <v>49</v>
      </c>
      <c r="B4" s="302"/>
      <c r="C4" s="307" t="str">
        <f>'Nasazení do skupin'!B3</f>
        <v>Žďár nad Sázavou 8.9.2018</v>
      </c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9"/>
    </row>
    <row r="5" spans="1:26" ht="15" customHeight="1" x14ac:dyDescent="0.3">
      <c r="A5" s="303"/>
      <c r="B5" s="304"/>
      <c r="C5" s="297">
        <v>1</v>
      </c>
      <c r="D5" s="293"/>
      <c r="E5" s="294"/>
      <c r="F5" s="297">
        <v>2</v>
      </c>
      <c r="G5" s="293"/>
      <c r="H5" s="294"/>
      <c r="I5" s="297">
        <v>3</v>
      </c>
      <c r="J5" s="293"/>
      <c r="K5" s="294"/>
      <c r="L5" s="297">
        <v>4</v>
      </c>
      <c r="M5" s="293"/>
      <c r="N5" s="294"/>
      <c r="O5" s="310" t="s">
        <v>1</v>
      </c>
      <c r="P5" s="311"/>
      <c r="Q5" s="312"/>
      <c r="R5" s="56" t="s">
        <v>2</v>
      </c>
    </row>
    <row r="6" spans="1:26" ht="15.75" customHeight="1" thickBot="1" x14ac:dyDescent="0.35">
      <c r="A6" s="305"/>
      <c r="B6" s="306"/>
      <c r="C6" s="325"/>
      <c r="D6" s="295"/>
      <c r="E6" s="296"/>
      <c r="F6" s="298"/>
      <c r="G6" s="299"/>
      <c r="H6" s="300"/>
      <c r="I6" s="298"/>
      <c r="J6" s="299"/>
      <c r="K6" s="300"/>
      <c r="L6" s="298"/>
      <c r="M6" s="299"/>
      <c r="N6" s="300"/>
      <c r="O6" s="313" t="s">
        <v>3</v>
      </c>
      <c r="P6" s="314"/>
      <c r="Q6" s="315"/>
      <c r="R6" s="59" t="s">
        <v>4</v>
      </c>
    </row>
    <row r="7" spans="1:26" ht="15" customHeight="1" x14ac:dyDescent="0.3">
      <c r="A7" s="250">
        <v>1</v>
      </c>
      <c r="B7" s="253" t="str">
        <f>'Nasazení do skupin'!B33</f>
        <v>TJ Avia Čakovice "B" - Matura</v>
      </c>
      <c r="C7" s="269"/>
      <c r="D7" s="270"/>
      <c r="E7" s="271"/>
      <c r="F7" s="245"/>
      <c r="G7" s="245"/>
      <c r="H7" s="241"/>
      <c r="I7" s="243"/>
      <c r="J7" s="245"/>
      <c r="K7" s="241"/>
      <c r="L7" s="243"/>
      <c r="M7" s="245"/>
      <c r="N7" s="241"/>
      <c r="O7" s="291"/>
      <c r="P7" s="226"/>
      <c r="Q7" s="230"/>
      <c r="R7" s="233"/>
      <c r="Y7" s="47"/>
    </row>
    <row r="8" spans="1:26" ht="15.75" customHeight="1" thickBot="1" x14ac:dyDescent="0.35">
      <c r="A8" s="251"/>
      <c r="B8" s="254"/>
      <c r="C8" s="272"/>
      <c r="D8" s="273"/>
      <c r="E8" s="274"/>
      <c r="F8" s="246"/>
      <c r="G8" s="246"/>
      <c r="H8" s="242"/>
      <c r="I8" s="244"/>
      <c r="J8" s="246"/>
      <c r="K8" s="242"/>
      <c r="L8" s="244"/>
      <c r="M8" s="246"/>
      <c r="N8" s="242"/>
      <c r="O8" s="292"/>
      <c r="P8" s="227"/>
      <c r="Q8" s="231"/>
      <c r="R8" s="234"/>
    </row>
    <row r="9" spans="1:26" ht="15" customHeight="1" x14ac:dyDescent="0.3">
      <c r="A9" s="251"/>
      <c r="B9" s="254"/>
      <c r="C9" s="272"/>
      <c r="D9" s="273"/>
      <c r="E9" s="274"/>
      <c r="F9" s="219"/>
      <c r="G9" s="219"/>
      <c r="H9" s="225"/>
      <c r="I9" s="223"/>
      <c r="J9" s="219"/>
      <c r="K9" s="225"/>
      <c r="L9" s="223"/>
      <c r="M9" s="219"/>
      <c r="N9" s="225"/>
      <c r="O9" s="289"/>
      <c r="P9" s="215"/>
      <c r="Q9" s="217"/>
      <c r="R9" s="235"/>
      <c r="X9" s="47"/>
      <c r="Y9" s="47"/>
      <c r="Z9" s="47"/>
    </row>
    <row r="10" spans="1:26" ht="15.75" customHeight="1" thickBot="1" x14ac:dyDescent="0.35">
      <c r="A10" s="252"/>
      <c r="B10" s="255"/>
      <c r="C10" s="275"/>
      <c r="D10" s="276"/>
      <c r="E10" s="277"/>
      <c r="F10" s="219"/>
      <c r="G10" s="219"/>
      <c r="H10" s="225"/>
      <c r="I10" s="224"/>
      <c r="J10" s="220"/>
      <c r="K10" s="240"/>
      <c r="L10" s="224"/>
      <c r="M10" s="220"/>
      <c r="N10" s="240"/>
      <c r="O10" s="290"/>
      <c r="P10" s="216"/>
      <c r="Q10" s="218"/>
      <c r="R10" s="236"/>
      <c r="X10" s="47"/>
      <c r="Y10" s="47"/>
      <c r="Z10" s="47"/>
    </row>
    <row r="11" spans="1:26" ht="15" customHeight="1" x14ac:dyDescent="0.3">
      <c r="A11" s="250">
        <v>2</v>
      </c>
      <c r="B11" s="253" t="str">
        <f>'Nasazení do skupin'!B34</f>
        <v>UNITOP SKP Žďár nad Sázavou "A" - Sobotka</v>
      </c>
      <c r="C11" s="265"/>
      <c r="D11" s="266"/>
      <c r="E11" s="266"/>
      <c r="F11" s="256" t="s">
        <v>54</v>
      </c>
      <c r="G11" s="257"/>
      <c r="H11" s="258"/>
      <c r="I11" s="245"/>
      <c r="J11" s="245"/>
      <c r="K11" s="241"/>
      <c r="L11" s="243"/>
      <c r="M11" s="245"/>
      <c r="N11" s="241"/>
      <c r="O11" s="291"/>
      <c r="P11" s="226"/>
      <c r="Q11" s="230"/>
      <c r="R11" s="233"/>
    </row>
    <row r="12" spans="1:26" ht="15.75" customHeight="1" thickBot="1" x14ac:dyDescent="0.35">
      <c r="A12" s="251"/>
      <c r="B12" s="254"/>
      <c r="C12" s="244"/>
      <c r="D12" s="246"/>
      <c r="E12" s="246"/>
      <c r="F12" s="259"/>
      <c r="G12" s="260"/>
      <c r="H12" s="261"/>
      <c r="I12" s="246"/>
      <c r="J12" s="246"/>
      <c r="K12" s="242"/>
      <c r="L12" s="244"/>
      <c r="M12" s="246"/>
      <c r="N12" s="242"/>
      <c r="O12" s="292"/>
      <c r="P12" s="227"/>
      <c r="Q12" s="231"/>
      <c r="R12" s="234"/>
    </row>
    <row r="13" spans="1:26" ht="15" customHeight="1" x14ac:dyDescent="0.3">
      <c r="A13" s="251"/>
      <c r="B13" s="254"/>
      <c r="C13" s="223"/>
      <c r="D13" s="219"/>
      <c r="E13" s="219"/>
      <c r="F13" s="259"/>
      <c r="G13" s="260"/>
      <c r="H13" s="261"/>
      <c r="I13" s="219"/>
      <c r="J13" s="219"/>
      <c r="K13" s="225"/>
      <c r="L13" s="223"/>
      <c r="M13" s="219"/>
      <c r="N13" s="225"/>
      <c r="O13" s="289"/>
      <c r="P13" s="215"/>
      <c r="Q13" s="217"/>
      <c r="R13" s="235"/>
    </row>
    <row r="14" spans="1:26" ht="15.75" customHeight="1" thickBot="1" x14ac:dyDescent="0.35">
      <c r="A14" s="252"/>
      <c r="B14" s="255"/>
      <c r="C14" s="224"/>
      <c r="D14" s="220"/>
      <c r="E14" s="220"/>
      <c r="F14" s="262"/>
      <c r="G14" s="263"/>
      <c r="H14" s="264"/>
      <c r="I14" s="219"/>
      <c r="J14" s="219"/>
      <c r="K14" s="225"/>
      <c r="L14" s="224"/>
      <c r="M14" s="220"/>
      <c r="N14" s="240"/>
      <c r="O14" s="290"/>
      <c r="P14" s="216"/>
      <c r="Q14" s="218"/>
      <c r="R14" s="236"/>
    </row>
    <row r="15" spans="1:26" ht="15" customHeight="1" x14ac:dyDescent="0.3">
      <c r="A15" s="250">
        <v>3</v>
      </c>
      <c r="B15" s="253" t="str">
        <f>'Nasazení do skupin'!B35</f>
        <v>SK Liapor - Witte Karlovy Vary z.s. "B" - Stýblo</v>
      </c>
      <c r="C15" s="243"/>
      <c r="D15" s="245"/>
      <c r="E15" s="241"/>
      <c r="F15" s="265"/>
      <c r="G15" s="266"/>
      <c r="H15" s="266"/>
      <c r="I15" s="376"/>
      <c r="J15" s="377"/>
      <c r="K15" s="378"/>
      <c r="L15" s="247"/>
      <c r="M15" s="247"/>
      <c r="N15" s="287"/>
      <c r="O15" s="291"/>
      <c r="P15" s="226"/>
      <c r="Q15" s="230"/>
      <c r="R15" s="233"/>
    </row>
    <row r="16" spans="1:26" ht="15.75" customHeight="1" thickBot="1" x14ac:dyDescent="0.35">
      <c r="A16" s="251"/>
      <c r="B16" s="254"/>
      <c r="C16" s="244"/>
      <c r="D16" s="246"/>
      <c r="E16" s="242"/>
      <c r="F16" s="244"/>
      <c r="G16" s="246"/>
      <c r="H16" s="246"/>
      <c r="I16" s="379"/>
      <c r="J16" s="380"/>
      <c r="K16" s="381"/>
      <c r="L16" s="248"/>
      <c r="M16" s="248"/>
      <c r="N16" s="288"/>
      <c r="O16" s="292"/>
      <c r="P16" s="227"/>
      <c r="Q16" s="231"/>
      <c r="R16" s="234"/>
    </row>
    <row r="17" spans="1:28" ht="15" customHeight="1" x14ac:dyDescent="0.3">
      <c r="A17" s="251"/>
      <c r="B17" s="254"/>
      <c r="C17" s="223"/>
      <c r="D17" s="219"/>
      <c r="E17" s="225"/>
      <c r="F17" s="223"/>
      <c r="G17" s="219"/>
      <c r="H17" s="219"/>
      <c r="I17" s="379"/>
      <c r="J17" s="380"/>
      <c r="K17" s="381"/>
      <c r="L17" s="267"/>
      <c r="M17" s="267"/>
      <c r="N17" s="221"/>
      <c r="O17" s="289"/>
      <c r="P17" s="215"/>
      <c r="Q17" s="217"/>
      <c r="R17" s="235"/>
    </row>
    <row r="18" spans="1:28" ht="15.75" customHeight="1" thickBot="1" x14ac:dyDescent="0.35">
      <c r="A18" s="252"/>
      <c r="B18" s="255"/>
      <c r="C18" s="224"/>
      <c r="D18" s="220"/>
      <c r="E18" s="240"/>
      <c r="F18" s="224"/>
      <c r="G18" s="220"/>
      <c r="H18" s="220"/>
      <c r="I18" s="382"/>
      <c r="J18" s="383"/>
      <c r="K18" s="384"/>
      <c r="L18" s="268"/>
      <c r="M18" s="268"/>
      <c r="N18" s="222"/>
      <c r="O18" s="290"/>
      <c r="P18" s="216"/>
      <c r="Q18" s="218"/>
      <c r="R18" s="236"/>
    </row>
    <row r="19" spans="1:28" ht="15" customHeight="1" x14ac:dyDescent="0.3">
      <c r="A19" s="250">
        <v>4</v>
      </c>
      <c r="B19" s="253" t="str">
        <f>'Nasazení do skupin'!B36</f>
        <v>T.J. SOKOL Holice "C" - Herynek</v>
      </c>
      <c r="C19" s="243"/>
      <c r="D19" s="245"/>
      <c r="E19" s="241"/>
      <c r="F19" s="243"/>
      <c r="G19" s="245"/>
      <c r="H19" s="241"/>
      <c r="I19" s="265"/>
      <c r="J19" s="266"/>
      <c r="K19" s="266"/>
      <c r="L19" s="278">
        <v>2018</v>
      </c>
      <c r="M19" s="394"/>
      <c r="N19" s="395"/>
      <c r="O19" s="226"/>
      <c r="P19" s="226"/>
      <c r="Q19" s="230"/>
      <c r="R19" s="233"/>
    </row>
    <row r="20" spans="1:28" ht="15.75" customHeight="1" thickBot="1" x14ac:dyDescent="0.35">
      <c r="A20" s="251"/>
      <c r="B20" s="254"/>
      <c r="C20" s="244"/>
      <c r="D20" s="246"/>
      <c r="E20" s="242"/>
      <c r="F20" s="244"/>
      <c r="G20" s="246"/>
      <c r="H20" s="242"/>
      <c r="I20" s="244"/>
      <c r="J20" s="246"/>
      <c r="K20" s="246"/>
      <c r="L20" s="396"/>
      <c r="M20" s="397"/>
      <c r="N20" s="398"/>
      <c r="O20" s="227"/>
      <c r="P20" s="227"/>
      <c r="Q20" s="231"/>
      <c r="R20" s="234"/>
    </row>
    <row r="21" spans="1:28" ht="15" customHeight="1" x14ac:dyDescent="0.3">
      <c r="A21" s="251"/>
      <c r="B21" s="254"/>
      <c r="C21" s="223"/>
      <c r="D21" s="219"/>
      <c r="E21" s="225"/>
      <c r="F21" s="223"/>
      <c r="G21" s="219"/>
      <c r="H21" s="225"/>
      <c r="I21" s="223"/>
      <c r="J21" s="219"/>
      <c r="K21" s="219"/>
      <c r="L21" s="396"/>
      <c r="M21" s="397"/>
      <c r="N21" s="398"/>
      <c r="O21" s="228"/>
      <c r="P21" s="215"/>
      <c r="Q21" s="217"/>
      <c r="R21" s="235"/>
    </row>
    <row r="22" spans="1:28" ht="15.75" customHeight="1" thickBot="1" x14ac:dyDescent="0.35">
      <c r="A22" s="252"/>
      <c r="B22" s="255"/>
      <c r="C22" s="224"/>
      <c r="D22" s="220"/>
      <c r="E22" s="240"/>
      <c r="F22" s="224"/>
      <c r="G22" s="220"/>
      <c r="H22" s="240"/>
      <c r="I22" s="224"/>
      <c r="J22" s="220"/>
      <c r="K22" s="220"/>
      <c r="L22" s="399"/>
      <c r="M22" s="400"/>
      <c r="N22" s="401"/>
      <c r="O22" s="229"/>
      <c r="P22" s="216"/>
      <c r="Q22" s="218"/>
      <c r="R22" s="236"/>
    </row>
    <row r="24" spans="1:28" ht="24.9" customHeight="1" x14ac:dyDescent="0.4">
      <c r="A24" s="232"/>
      <c r="B24" s="232"/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47"/>
      <c r="T24" s="47"/>
      <c r="U24" s="47"/>
      <c r="V24" s="47"/>
      <c r="W24" s="47"/>
      <c r="X24" s="47"/>
      <c r="Y24" s="47"/>
      <c r="Z24" s="47"/>
      <c r="AA24" s="47"/>
      <c r="AB24" s="47"/>
    </row>
    <row r="25" spans="1:28" ht="15" customHeight="1" x14ac:dyDescent="0.3">
      <c r="A25" s="249"/>
      <c r="B25" s="237"/>
      <c r="C25" s="237"/>
      <c r="D25" s="238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48"/>
      <c r="P25" s="49"/>
      <c r="Q25" s="49"/>
      <c r="R25" s="50"/>
      <c r="S25" s="51"/>
      <c r="T25" s="47"/>
      <c r="U25" s="47"/>
      <c r="V25" s="47"/>
      <c r="W25" s="47"/>
      <c r="X25" s="47"/>
      <c r="Y25" s="47"/>
      <c r="Z25" s="47"/>
      <c r="AA25" s="47"/>
      <c r="AB25" s="47"/>
    </row>
    <row r="26" spans="1:28" ht="15" customHeight="1" x14ac:dyDescent="0.3">
      <c r="A26" s="249"/>
      <c r="B26" s="237"/>
      <c r="C26" s="237"/>
      <c r="D26" s="238"/>
      <c r="E26" s="237"/>
      <c r="F26" s="237"/>
      <c r="G26" s="237"/>
      <c r="H26" s="237"/>
      <c r="I26" s="237"/>
      <c r="J26" s="237"/>
      <c r="K26" s="237"/>
      <c r="L26" s="237"/>
      <c r="M26" s="237"/>
      <c r="N26" s="237"/>
      <c r="O26" s="52"/>
      <c r="P26" s="49"/>
      <c r="Q26" s="47"/>
      <c r="R26" s="50"/>
      <c r="S26" s="51"/>
      <c r="T26" s="47"/>
      <c r="U26" s="47"/>
      <c r="V26" s="47"/>
      <c r="W26" s="47"/>
      <c r="X26" s="47"/>
      <c r="Y26" s="47"/>
      <c r="Z26" s="47"/>
      <c r="AA26" s="47"/>
      <c r="AB26" s="47"/>
    </row>
    <row r="27" spans="1:28" ht="15" customHeight="1" x14ac:dyDescent="0.3">
      <c r="A27" s="249"/>
      <c r="B27" s="237"/>
      <c r="C27" s="237"/>
      <c r="D27" s="238"/>
      <c r="E27" s="237"/>
      <c r="F27" s="237"/>
      <c r="G27" s="237"/>
      <c r="H27" s="237"/>
      <c r="I27" s="237"/>
      <c r="J27" s="237"/>
      <c r="K27" s="237"/>
      <c r="L27" s="237"/>
      <c r="M27" s="237"/>
      <c r="N27" s="237"/>
      <c r="O27" s="48"/>
      <c r="P27" s="49"/>
      <c r="Q27" s="49"/>
      <c r="R27" s="50"/>
      <c r="S27" s="47"/>
      <c r="T27" s="47"/>
      <c r="U27" s="47"/>
      <c r="V27" s="47"/>
      <c r="W27" s="47"/>
      <c r="X27" s="47"/>
      <c r="Y27" s="47"/>
      <c r="Z27" s="47"/>
      <c r="AA27" s="47"/>
      <c r="AB27" s="47"/>
    </row>
    <row r="28" spans="1:28" ht="15" customHeight="1" x14ac:dyDescent="0.3">
      <c r="A28" s="249"/>
      <c r="B28" s="237"/>
      <c r="C28" s="237"/>
      <c r="D28" s="238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52"/>
      <c r="P28" s="49"/>
      <c r="Q28" s="47"/>
      <c r="R28" s="50"/>
      <c r="S28" s="47"/>
      <c r="T28" s="47"/>
      <c r="U28" s="47"/>
      <c r="V28" s="47"/>
      <c r="W28" s="47"/>
      <c r="X28" s="47"/>
      <c r="Y28" s="47"/>
      <c r="Z28" s="47"/>
      <c r="AA28" s="47"/>
      <c r="AB28" s="47"/>
    </row>
    <row r="29" spans="1:28" ht="13.2" customHeight="1" x14ac:dyDescent="0.3">
      <c r="A29" s="249"/>
      <c r="B29" s="237"/>
      <c r="C29" s="237"/>
      <c r="D29" s="238"/>
      <c r="E29" s="237"/>
      <c r="F29" s="237"/>
      <c r="G29" s="237"/>
      <c r="H29" s="237"/>
      <c r="I29" s="237"/>
      <c r="J29" s="237"/>
      <c r="K29" s="237"/>
      <c r="L29" s="237"/>
      <c r="M29" s="237"/>
      <c r="N29" s="237"/>
      <c r="O29" s="48"/>
      <c r="P29" s="49"/>
      <c r="Q29" s="49"/>
      <c r="R29" s="50"/>
      <c r="S29" s="47"/>
      <c r="T29" s="47"/>
      <c r="U29" s="47"/>
      <c r="V29" s="47"/>
      <c r="W29" s="47"/>
      <c r="X29" s="47"/>
      <c r="Y29" s="47"/>
      <c r="Z29" s="47"/>
      <c r="AA29" s="47"/>
      <c r="AB29" s="47"/>
    </row>
    <row r="30" spans="1:28" ht="13.2" customHeight="1" x14ac:dyDescent="0.3">
      <c r="A30" s="249"/>
      <c r="B30" s="237"/>
      <c r="C30" s="237"/>
      <c r="D30" s="238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52"/>
      <c r="P30" s="49"/>
      <c r="Q30" s="47"/>
      <c r="R30" s="50"/>
      <c r="S30" s="47"/>
      <c r="T30" s="47"/>
      <c r="U30" s="47"/>
      <c r="V30" s="47"/>
      <c r="W30" s="47"/>
      <c r="X30" s="47"/>
      <c r="Y30" s="47"/>
      <c r="Z30" s="47"/>
      <c r="AA30" s="47"/>
      <c r="AB30" s="47"/>
    </row>
    <row r="31" spans="1:28" ht="15" customHeight="1" x14ac:dyDescent="0.3">
      <c r="A31" s="249"/>
      <c r="B31" s="237"/>
      <c r="C31" s="237"/>
      <c r="D31" s="238"/>
      <c r="E31" s="237"/>
      <c r="F31" s="237"/>
      <c r="G31" s="237"/>
      <c r="H31" s="237"/>
      <c r="I31" s="237"/>
      <c r="J31" s="237"/>
      <c r="K31" s="237"/>
      <c r="L31" s="237"/>
      <c r="M31" s="237"/>
      <c r="N31" s="237"/>
      <c r="O31" s="48"/>
      <c r="P31" s="49"/>
      <c r="Q31" s="49"/>
      <c r="R31" s="50"/>
      <c r="S31" s="47"/>
      <c r="T31" s="47"/>
      <c r="U31" s="47"/>
      <c r="V31" s="47"/>
      <c r="W31" s="47"/>
      <c r="X31" s="47"/>
      <c r="Y31" s="47"/>
      <c r="Z31" s="47"/>
      <c r="AA31" s="47"/>
      <c r="AB31" s="47"/>
    </row>
    <row r="32" spans="1:28" ht="15.75" customHeight="1" x14ac:dyDescent="0.3">
      <c r="A32" s="249"/>
      <c r="B32" s="237"/>
      <c r="C32" s="237"/>
      <c r="D32" s="238"/>
      <c r="E32" s="237"/>
      <c r="F32" s="237"/>
      <c r="G32" s="237"/>
      <c r="H32" s="237"/>
      <c r="I32" s="237"/>
      <c r="J32" s="237"/>
      <c r="K32" s="237"/>
      <c r="L32" s="237"/>
      <c r="M32" s="237"/>
      <c r="N32" s="237"/>
      <c r="O32" s="52"/>
      <c r="P32" s="49"/>
      <c r="Q32" s="47"/>
      <c r="R32" s="50"/>
      <c r="S32" s="47"/>
      <c r="T32" s="47"/>
      <c r="U32" s="47"/>
      <c r="V32" s="47"/>
      <c r="W32" s="47"/>
      <c r="X32" s="47"/>
      <c r="Y32" s="47"/>
      <c r="Z32" s="47"/>
      <c r="AA32" s="47"/>
      <c r="AB32" s="47"/>
    </row>
    <row r="33" spans="1:54" ht="15" customHeight="1" x14ac:dyDescent="0.3">
      <c r="A33" s="249"/>
      <c r="B33" s="237"/>
      <c r="C33" s="237"/>
      <c r="D33" s="238"/>
      <c r="E33" s="237"/>
      <c r="F33" s="237"/>
      <c r="G33" s="237"/>
      <c r="H33" s="237"/>
      <c r="I33" s="237"/>
      <c r="J33" s="237"/>
      <c r="K33" s="237"/>
      <c r="L33" s="237"/>
      <c r="M33" s="237"/>
      <c r="N33" s="237"/>
      <c r="O33" s="48"/>
      <c r="P33" s="49"/>
      <c r="Q33" s="49"/>
      <c r="R33" s="50"/>
      <c r="S33" s="47"/>
      <c r="T33" s="47"/>
      <c r="U33" s="47"/>
      <c r="V33" s="47"/>
      <c r="W33" s="47"/>
      <c r="X33" s="47"/>
      <c r="Y33" s="47"/>
      <c r="Z33" s="47"/>
      <c r="AA33" s="47"/>
      <c r="AB33" s="47"/>
    </row>
    <row r="34" spans="1:54" ht="15" customHeight="1" x14ac:dyDescent="0.3">
      <c r="A34" s="249"/>
      <c r="B34" s="237"/>
      <c r="C34" s="237"/>
      <c r="D34" s="238"/>
      <c r="E34" s="237"/>
      <c r="F34" s="237"/>
      <c r="G34" s="237"/>
      <c r="H34" s="237"/>
      <c r="I34" s="237"/>
      <c r="J34" s="237"/>
      <c r="K34" s="237"/>
      <c r="L34" s="237"/>
      <c r="M34" s="237"/>
      <c r="N34" s="237"/>
      <c r="O34" s="52"/>
      <c r="P34" s="49"/>
      <c r="Q34" s="47"/>
      <c r="R34" s="50"/>
      <c r="S34" s="47"/>
      <c r="T34" s="47"/>
      <c r="U34" s="47"/>
      <c r="V34" s="47"/>
      <c r="W34" s="47"/>
      <c r="X34" s="47"/>
      <c r="Y34" s="47"/>
      <c r="Z34" s="47"/>
      <c r="AA34" s="47"/>
      <c r="AB34" s="47"/>
    </row>
    <row r="35" spans="1:54" ht="15" customHeight="1" x14ac:dyDescent="0.3">
      <c r="A35" s="249"/>
      <c r="B35" s="237"/>
      <c r="C35" s="237"/>
      <c r="D35" s="238"/>
      <c r="E35" s="237"/>
      <c r="F35" s="237"/>
      <c r="G35" s="237"/>
      <c r="H35" s="237"/>
      <c r="I35" s="237"/>
      <c r="J35" s="237"/>
      <c r="K35" s="237"/>
      <c r="L35" s="237"/>
      <c r="M35" s="237"/>
      <c r="N35" s="237"/>
      <c r="O35" s="48"/>
      <c r="P35" s="49"/>
      <c r="Q35" s="49"/>
      <c r="R35" s="50"/>
      <c r="S35" s="47"/>
      <c r="T35" s="47"/>
      <c r="U35" s="47"/>
      <c r="V35" s="47"/>
      <c r="W35" s="47"/>
      <c r="X35" s="47"/>
      <c r="Y35" s="47"/>
      <c r="Z35" s="47"/>
      <c r="AA35" s="47"/>
      <c r="AB35" s="47"/>
    </row>
    <row r="36" spans="1:54" ht="15" customHeight="1" x14ac:dyDescent="0.3">
      <c r="A36" s="249"/>
      <c r="B36" s="237"/>
      <c r="C36" s="237"/>
      <c r="D36" s="238"/>
      <c r="E36" s="237"/>
      <c r="F36" s="237"/>
      <c r="G36" s="237"/>
      <c r="H36" s="237"/>
      <c r="I36" s="237"/>
      <c r="J36" s="237"/>
      <c r="K36" s="237"/>
      <c r="L36" s="237"/>
      <c r="M36" s="237"/>
      <c r="N36" s="237"/>
      <c r="O36" s="52"/>
      <c r="P36" s="49"/>
      <c r="Q36" s="47"/>
      <c r="R36" s="50"/>
      <c r="S36" s="47"/>
      <c r="T36" s="47"/>
      <c r="U36" s="47"/>
      <c r="V36" s="47"/>
      <c r="W36" s="47"/>
      <c r="X36" s="47"/>
      <c r="Y36" s="47"/>
      <c r="Z36" s="47"/>
      <c r="AA36" s="47"/>
      <c r="AB36" s="47"/>
    </row>
    <row r="37" spans="1:54" ht="22.8" x14ac:dyDescent="0.4">
      <c r="P37" s="239"/>
      <c r="Q37" s="239"/>
      <c r="R37" s="45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</row>
    <row r="38" spans="1:54" ht="21" x14ac:dyDescent="0.4">
      <c r="T38" s="210"/>
      <c r="U38" s="210"/>
      <c r="V38" s="210"/>
      <c r="W38" s="210"/>
      <c r="X38" s="210"/>
      <c r="Y38" s="210"/>
      <c r="Z38" s="210"/>
      <c r="AA38" s="212"/>
      <c r="AB38" s="212"/>
      <c r="AC38" s="212"/>
      <c r="AD38" s="212"/>
      <c r="AE38" s="212"/>
      <c r="AF38" s="212"/>
      <c r="AH38" s="3"/>
      <c r="AI38" s="210"/>
      <c r="AJ38" s="210"/>
      <c r="AK38" s="210"/>
      <c r="AL38" s="210"/>
      <c r="AM38" s="210"/>
      <c r="AN38" s="210"/>
      <c r="AO38" s="8"/>
      <c r="AP38" s="7"/>
      <c r="AQ38" s="7"/>
      <c r="AR38" s="7"/>
      <c r="AS38" s="7"/>
      <c r="AT38" s="7"/>
      <c r="AU38" s="210"/>
      <c r="AV38" s="210"/>
      <c r="AW38" s="210"/>
      <c r="AX38" s="210"/>
      <c r="AY38" s="3"/>
      <c r="AZ38" s="3"/>
      <c r="BA38" s="3"/>
      <c r="BB38" s="3"/>
    </row>
    <row r="40" spans="1:54" ht="21" x14ac:dyDescent="0.4">
      <c r="T40" s="212"/>
      <c r="U40" s="212"/>
      <c r="V40" s="212"/>
      <c r="W40" s="212"/>
      <c r="X40" s="212"/>
      <c r="Y40" s="212"/>
      <c r="Z40" s="212"/>
      <c r="AA40" s="213"/>
      <c r="AB40" s="213"/>
      <c r="AC40" s="213"/>
      <c r="AD40" s="213"/>
      <c r="AE40" s="213"/>
      <c r="AF40" s="213"/>
      <c r="AG40" s="213"/>
      <c r="AH40" s="213"/>
      <c r="AI40" s="213"/>
      <c r="AJ40" s="213"/>
      <c r="AK40" s="3"/>
      <c r="AL40" s="212"/>
      <c r="AM40" s="212"/>
      <c r="AN40" s="212"/>
      <c r="AO40" s="212"/>
      <c r="AP40" s="212"/>
      <c r="AQ40" s="212"/>
      <c r="AR40" s="212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</row>
    <row r="43" spans="1:54" ht="15.6" x14ac:dyDescent="0.3">
      <c r="T43" s="214"/>
      <c r="U43" s="214"/>
      <c r="V43" s="214"/>
      <c r="W43" s="214"/>
      <c r="X43" s="214"/>
      <c r="Y43" s="214"/>
      <c r="Z43" s="4"/>
      <c r="AA43" s="214"/>
      <c r="AB43" s="214"/>
      <c r="AC43" s="4"/>
      <c r="AD43" s="4"/>
      <c r="AE43" s="4"/>
      <c r="AF43" s="214"/>
      <c r="AG43" s="214"/>
      <c r="AH43" s="214"/>
      <c r="AI43" s="214"/>
      <c r="AJ43" s="214"/>
      <c r="AK43" s="214"/>
      <c r="AL43" s="4"/>
      <c r="AM43" s="4"/>
      <c r="AN43" s="4"/>
      <c r="AO43" s="4"/>
      <c r="AP43" s="4"/>
      <c r="AQ43" s="4"/>
      <c r="AR43" s="214"/>
      <c r="AS43" s="214"/>
      <c r="AT43" s="214"/>
      <c r="AU43" s="214"/>
      <c r="AV43" s="214"/>
      <c r="AW43" s="214"/>
      <c r="AX43" s="4"/>
      <c r="AY43" s="4"/>
      <c r="AZ43" s="4"/>
      <c r="BA43" s="4"/>
      <c r="BB43" s="4"/>
    </row>
    <row r="44" spans="1:54" ht="15" customHeight="1" x14ac:dyDescent="0.3"/>
    <row r="50" spans="20:54" ht="15" customHeight="1" x14ac:dyDescent="0.3">
      <c r="T50" s="210"/>
      <c r="U50" s="210"/>
      <c r="V50" s="210"/>
      <c r="W50" s="210"/>
      <c r="X50" s="210"/>
      <c r="Y50" s="210"/>
      <c r="Z50" s="210"/>
      <c r="AA50" s="210"/>
      <c r="AB50" s="210"/>
      <c r="AC50" s="210"/>
      <c r="AD50" s="210"/>
      <c r="AE50" s="210"/>
      <c r="AF50" s="210"/>
      <c r="AG50" s="210"/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</row>
    <row r="51" spans="20:54" ht="15" customHeight="1" x14ac:dyDescent="0.3">
      <c r="T51" s="210"/>
      <c r="U51" s="210"/>
      <c r="V51" s="210"/>
      <c r="W51" s="210"/>
      <c r="X51" s="210"/>
      <c r="Y51" s="210"/>
      <c r="Z51" s="210"/>
      <c r="AA51" s="210"/>
      <c r="AB51" s="210"/>
      <c r="AC51" s="210"/>
      <c r="AD51" s="210"/>
      <c r="AE51" s="210"/>
      <c r="AF51" s="210"/>
      <c r="AG51" s="210"/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</row>
    <row r="53" spans="20:54" ht="15" customHeight="1" x14ac:dyDescent="0.3"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</row>
    <row r="54" spans="20:54" ht="15" customHeight="1" x14ac:dyDescent="0.3">
      <c r="T54" s="211"/>
      <c r="U54" s="211"/>
      <c r="V54" s="211"/>
      <c r="W54" s="211"/>
      <c r="X54" s="211"/>
      <c r="Y54" s="211"/>
      <c r="Z54" s="211"/>
      <c r="AA54" s="211"/>
      <c r="AB54" s="211"/>
      <c r="AC54" s="211"/>
      <c r="AD54" s="211"/>
      <c r="AE54" s="211"/>
      <c r="AF54" s="211"/>
      <c r="AG54" s="211"/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</row>
    <row r="55" spans="20:54" ht="21" x14ac:dyDescent="0.4">
      <c r="T55" s="210"/>
      <c r="U55" s="210"/>
      <c r="V55" s="210"/>
      <c r="W55" s="210"/>
      <c r="X55" s="210"/>
      <c r="Y55" s="210"/>
      <c r="Z55" s="210"/>
      <c r="AA55" s="212"/>
      <c r="AB55" s="212"/>
      <c r="AC55" s="212"/>
      <c r="AD55" s="212"/>
      <c r="AE55" s="212"/>
      <c r="AF55" s="212"/>
      <c r="AG55" s="3"/>
      <c r="AH55" s="3"/>
      <c r="AI55" s="210"/>
      <c r="AJ55" s="210"/>
      <c r="AK55" s="210"/>
      <c r="AL55" s="210"/>
      <c r="AM55" s="210"/>
      <c r="AN55" s="210"/>
      <c r="AO55" s="8"/>
      <c r="AP55" s="7"/>
      <c r="AQ55" s="7"/>
      <c r="AR55" s="7"/>
      <c r="AS55" s="7"/>
      <c r="AT55" s="7"/>
      <c r="AU55" s="210"/>
      <c r="AV55" s="210"/>
      <c r="AW55" s="210"/>
      <c r="AX55" s="210"/>
      <c r="AY55" s="3"/>
      <c r="AZ55" s="3"/>
      <c r="BA55" s="3"/>
      <c r="BB55" s="3"/>
    </row>
    <row r="57" spans="20:54" ht="21" x14ac:dyDescent="0.4">
      <c r="T57" s="212"/>
      <c r="U57" s="212"/>
      <c r="V57" s="212"/>
      <c r="W57" s="212"/>
      <c r="X57" s="212"/>
      <c r="Y57" s="212"/>
      <c r="Z57" s="212"/>
      <c r="AA57" s="213"/>
      <c r="AB57" s="213"/>
      <c r="AC57" s="213"/>
      <c r="AD57" s="213"/>
      <c r="AE57" s="213"/>
      <c r="AF57" s="213"/>
      <c r="AG57" s="213"/>
      <c r="AH57" s="213"/>
      <c r="AI57" s="213"/>
      <c r="AJ57" s="213"/>
      <c r="AK57" s="3"/>
      <c r="AL57" s="212"/>
      <c r="AM57" s="212"/>
      <c r="AN57" s="212"/>
      <c r="AO57" s="212"/>
      <c r="AP57" s="212"/>
      <c r="AQ57" s="212"/>
      <c r="AR57" s="212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</row>
    <row r="60" spans="20:54" ht="15.6" x14ac:dyDescent="0.3">
      <c r="T60" s="214"/>
      <c r="U60" s="214"/>
      <c r="V60" s="214"/>
      <c r="W60" s="214"/>
      <c r="X60" s="214"/>
      <c r="Y60" s="214"/>
      <c r="Z60" s="4"/>
      <c r="AA60" s="214"/>
      <c r="AB60" s="214"/>
      <c r="AC60" s="4"/>
      <c r="AD60" s="4"/>
      <c r="AE60" s="4"/>
      <c r="AF60" s="214"/>
      <c r="AG60" s="214"/>
      <c r="AH60" s="214"/>
      <c r="AI60" s="214"/>
      <c r="AJ60" s="214"/>
      <c r="AK60" s="214"/>
      <c r="AL60" s="4"/>
      <c r="AM60" s="4"/>
      <c r="AN60" s="4"/>
      <c r="AO60" s="4"/>
      <c r="AP60" s="4"/>
      <c r="AQ60" s="4"/>
      <c r="AR60" s="214"/>
      <c r="AS60" s="214"/>
      <c r="AT60" s="214"/>
      <c r="AU60" s="214"/>
      <c r="AV60" s="214"/>
      <c r="AW60" s="214"/>
      <c r="AX60" s="4"/>
      <c r="AY60" s="4"/>
      <c r="AZ60" s="4"/>
      <c r="BA60" s="4"/>
      <c r="BB60" s="4"/>
    </row>
    <row r="62" spans="20:54" ht="15" customHeight="1" x14ac:dyDescent="0.3"/>
    <row r="67" spans="20:54" ht="15" customHeight="1" x14ac:dyDescent="0.3">
      <c r="T67" s="210"/>
      <c r="U67" s="210"/>
      <c r="V67" s="210"/>
      <c r="W67" s="210"/>
      <c r="X67" s="210"/>
      <c r="Y67" s="210"/>
      <c r="Z67" s="210"/>
      <c r="AA67" s="210"/>
      <c r="AB67" s="210"/>
      <c r="AC67" s="210"/>
      <c r="AD67" s="210"/>
      <c r="AE67" s="210"/>
      <c r="AF67" s="210"/>
      <c r="AG67" s="210"/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</row>
    <row r="68" spans="20:54" ht="15" customHeight="1" x14ac:dyDescent="0.3">
      <c r="T68" s="210"/>
      <c r="U68" s="210"/>
      <c r="V68" s="210"/>
      <c r="W68" s="210"/>
      <c r="X68" s="210"/>
      <c r="Y68" s="210"/>
      <c r="Z68" s="210"/>
      <c r="AA68" s="210"/>
      <c r="AB68" s="210"/>
      <c r="AC68" s="210"/>
      <c r="AD68" s="210"/>
      <c r="AE68" s="210"/>
      <c r="AF68" s="210"/>
      <c r="AG68" s="210"/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</row>
    <row r="72" spans="20:54" ht="22.8" x14ac:dyDescent="0.4"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1"/>
      <c r="AF72" s="211"/>
      <c r="AG72" s="211"/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</row>
    <row r="73" spans="20:54" ht="21" x14ac:dyDescent="0.4">
      <c r="T73" s="210"/>
      <c r="U73" s="210"/>
      <c r="V73" s="210"/>
      <c r="W73" s="210"/>
      <c r="X73" s="210"/>
      <c r="Y73" s="210"/>
      <c r="Z73" s="210"/>
      <c r="AA73" s="212"/>
      <c r="AB73" s="212"/>
      <c r="AC73" s="212"/>
      <c r="AD73" s="212"/>
      <c r="AE73" s="212"/>
      <c r="AF73" s="212"/>
      <c r="AG73" s="3"/>
      <c r="AH73" s="3"/>
      <c r="AI73" s="210"/>
      <c r="AJ73" s="210"/>
      <c r="AK73" s="210"/>
      <c r="AL73" s="210"/>
      <c r="AM73" s="210"/>
      <c r="AN73" s="210"/>
      <c r="AO73" s="8"/>
      <c r="AP73" s="7"/>
      <c r="AQ73" s="7"/>
      <c r="AR73" s="7"/>
      <c r="AS73" s="7"/>
      <c r="AT73" s="7"/>
      <c r="AU73" s="210"/>
      <c r="AV73" s="210"/>
      <c r="AW73" s="210"/>
      <c r="AX73" s="210"/>
      <c r="AY73" s="3"/>
      <c r="AZ73" s="3"/>
      <c r="BA73" s="3"/>
      <c r="BB73" s="3"/>
    </row>
    <row r="75" spans="20:54" ht="21" x14ac:dyDescent="0.4">
      <c r="T75" s="212"/>
      <c r="U75" s="212"/>
      <c r="V75" s="212"/>
      <c r="W75" s="212"/>
      <c r="X75" s="212"/>
      <c r="Y75" s="212"/>
      <c r="Z75" s="212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3"/>
      <c r="AL75" s="212"/>
      <c r="AM75" s="212"/>
      <c r="AN75" s="212"/>
      <c r="AO75" s="212"/>
      <c r="AP75" s="212"/>
      <c r="AQ75" s="212"/>
      <c r="AR75" s="212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</row>
    <row r="78" spans="20:54" ht="15.6" x14ac:dyDescent="0.3">
      <c r="T78" s="214"/>
      <c r="U78" s="214"/>
      <c r="V78" s="214"/>
      <c r="W78" s="214"/>
      <c r="X78" s="214"/>
      <c r="Y78" s="214"/>
      <c r="Z78" s="4"/>
      <c r="AA78" s="214"/>
      <c r="AB78" s="214"/>
      <c r="AC78" s="4"/>
      <c r="AD78" s="4"/>
      <c r="AE78" s="4"/>
      <c r="AF78" s="214"/>
      <c r="AG78" s="214"/>
      <c r="AH78" s="214"/>
      <c r="AI78" s="214"/>
      <c r="AJ78" s="214"/>
      <c r="AK78" s="214"/>
      <c r="AL78" s="4"/>
      <c r="AM78" s="4"/>
      <c r="AN78" s="4"/>
      <c r="AO78" s="4"/>
      <c r="AP78" s="4"/>
      <c r="AQ78" s="4"/>
      <c r="AR78" s="214"/>
      <c r="AS78" s="214"/>
      <c r="AT78" s="214"/>
      <c r="AU78" s="214"/>
      <c r="AV78" s="214"/>
      <c r="AW78" s="214"/>
      <c r="AX78" s="4"/>
      <c r="AY78" s="4"/>
      <c r="AZ78" s="4"/>
      <c r="BA78" s="4"/>
      <c r="BB78" s="4"/>
    </row>
    <row r="80" spans="20:54" ht="15" customHeight="1" x14ac:dyDescent="0.3"/>
    <row r="85" spans="20:54" ht="15" customHeight="1" x14ac:dyDescent="0.3">
      <c r="T85" s="210"/>
      <c r="U85" s="210"/>
      <c r="V85" s="210"/>
      <c r="W85" s="210"/>
      <c r="X85" s="210"/>
      <c r="Y85" s="210"/>
      <c r="Z85" s="210"/>
      <c r="AA85" s="210"/>
      <c r="AB85" s="210"/>
      <c r="AC85" s="210"/>
      <c r="AD85" s="210"/>
      <c r="AE85" s="210"/>
      <c r="AF85" s="210"/>
      <c r="AG85" s="210"/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</row>
    <row r="86" spans="20:54" ht="15" customHeight="1" x14ac:dyDescent="0.3">
      <c r="T86" s="210"/>
      <c r="U86" s="210"/>
      <c r="V86" s="210"/>
      <c r="W86" s="210"/>
      <c r="X86" s="210"/>
      <c r="Y86" s="210"/>
      <c r="Z86" s="210"/>
      <c r="AA86" s="210"/>
      <c r="AB86" s="210"/>
      <c r="AC86" s="210"/>
      <c r="AD86" s="210"/>
      <c r="AE86" s="210"/>
      <c r="AF86" s="210"/>
      <c r="AG86" s="210"/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</row>
    <row r="90" spans="20:54" ht="22.8" x14ac:dyDescent="0.4">
      <c r="T90" s="211"/>
      <c r="U90" s="211"/>
      <c r="V90" s="211"/>
      <c r="W90" s="211"/>
      <c r="X90" s="211"/>
      <c r="Y90" s="211"/>
      <c r="Z90" s="211"/>
      <c r="AA90" s="211"/>
      <c r="AB90" s="211"/>
      <c r="AC90" s="211"/>
      <c r="AD90" s="211"/>
      <c r="AE90" s="211"/>
      <c r="AF90" s="211"/>
      <c r="AG90" s="211"/>
      <c r="AH90" s="211"/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</row>
    <row r="91" spans="20:54" ht="21" x14ac:dyDescent="0.4">
      <c r="T91" s="210"/>
      <c r="U91" s="210"/>
      <c r="V91" s="210"/>
      <c r="W91" s="210"/>
      <c r="X91" s="210"/>
      <c r="Y91" s="210"/>
      <c r="Z91" s="210"/>
      <c r="AA91" s="212"/>
      <c r="AB91" s="212"/>
      <c r="AC91" s="212"/>
      <c r="AD91" s="212"/>
      <c r="AE91" s="212"/>
      <c r="AF91" s="212"/>
      <c r="AG91" s="3"/>
      <c r="AH91" s="3"/>
      <c r="AI91" s="210"/>
      <c r="AJ91" s="210"/>
      <c r="AK91" s="210"/>
      <c r="AL91" s="210"/>
      <c r="AM91" s="210"/>
      <c r="AN91" s="210"/>
      <c r="AO91" s="8"/>
      <c r="AP91" s="7"/>
      <c r="AQ91" s="7"/>
      <c r="AR91" s="7"/>
      <c r="AS91" s="7"/>
      <c r="AT91" s="7"/>
      <c r="AU91" s="210"/>
      <c r="AV91" s="210"/>
      <c r="AW91" s="210"/>
      <c r="AX91" s="210"/>
      <c r="AY91" s="3"/>
      <c r="AZ91" s="3"/>
      <c r="BA91" s="3"/>
      <c r="BB91" s="3"/>
    </row>
    <row r="93" spans="20:54" ht="21" x14ac:dyDescent="0.4">
      <c r="T93" s="212"/>
      <c r="U93" s="212"/>
      <c r="V93" s="212"/>
      <c r="W93" s="212"/>
      <c r="X93" s="212"/>
      <c r="Y93" s="212"/>
      <c r="Z93" s="212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3"/>
      <c r="AL93" s="212"/>
      <c r="AM93" s="212"/>
      <c r="AN93" s="212"/>
      <c r="AO93" s="212"/>
      <c r="AP93" s="212"/>
      <c r="AQ93" s="212"/>
      <c r="AR93" s="212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</row>
    <row r="96" spans="20:54" ht="15.6" x14ac:dyDescent="0.3">
      <c r="T96" s="214"/>
      <c r="U96" s="214"/>
      <c r="V96" s="214"/>
      <c r="W96" s="214"/>
      <c r="X96" s="214"/>
      <c r="Y96" s="214"/>
      <c r="Z96" s="4"/>
      <c r="AA96" s="214"/>
      <c r="AB96" s="214"/>
      <c r="AC96" s="4"/>
      <c r="AD96" s="4"/>
      <c r="AE96" s="4"/>
      <c r="AF96" s="214"/>
      <c r="AG96" s="214"/>
      <c r="AH96" s="214"/>
      <c r="AI96" s="214"/>
      <c r="AJ96" s="214"/>
      <c r="AK96" s="214"/>
      <c r="AL96" s="4"/>
      <c r="AM96" s="4"/>
      <c r="AN96" s="4"/>
      <c r="AO96" s="4"/>
      <c r="AP96" s="4"/>
      <c r="AQ96" s="5"/>
      <c r="AR96" s="214"/>
      <c r="AS96" s="214"/>
      <c r="AT96" s="214"/>
      <c r="AU96" s="214"/>
      <c r="AV96" s="214"/>
      <c r="AW96" s="214"/>
      <c r="AX96" s="4"/>
      <c r="AY96" s="4"/>
      <c r="AZ96" s="4"/>
      <c r="BA96" s="4"/>
      <c r="BB96" s="4"/>
    </row>
    <row r="98" spans="20:54" ht="15" customHeight="1" x14ac:dyDescent="0.3"/>
    <row r="103" spans="20:54" ht="15" customHeight="1" x14ac:dyDescent="0.3">
      <c r="T103" s="210" t="s">
        <v>18</v>
      </c>
      <c r="U103" s="210"/>
      <c r="V103" s="210"/>
      <c r="W103" s="210"/>
      <c r="X103" s="210"/>
      <c r="Y103" s="210"/>
      <c r="Z103" s="210"/>
      <c r="AA103" s="210"/>
      <c r="AB103" s="210"/>
      <c r="AC103" s="210"/>
      <c r="AD103" s="210"/>
      <c r="AE103" s="210"/>
      <c r="AF103" s="210"/>
      <c r="AG103" s="210"/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</row>
    <row r="104" spans="20:54" ht="15" customHeight="1" x14ac:dyDescent="0.3">
      <c r="T104" s="210"/>
      <c r="U104" s="210"/>
      <c r="V104" s="210"/>
      <c r="W104" s="210"/>
      <c r="X104" s="210"/>
      <c r="Y104" s="210"/>
      <c r="Z104" s="210"/>
      <c r="AA104" s="210"/>
      <c r="AB104" s="210"/>
      <c r="AC104" s="210"/>
      <c r="AD104" s="210"/>
      <c r="AE104" s="210"/>
      <c r="AF104" s="210"/>
      <c r="AG104" s="210"/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</row>
    <row r="107" spans="20:54" ht="22.8" x14ac:dyDescent="0.4">
      <c r="T107" s="211" t="s">
        <v>7</v>
      </c>
      <c r="U107" s="211"/>
      <c r="V107" s="211"/>
      <c r="W107" s="211"/>
      <c r="X107" s="211"/>
      <c r="Y107" s="211"/>
      <c r="Z107" s="211"/>
      <c r="AA107" s="211"/>
      <c r="AB107" s="211"/>
      <c r="AC107" s="211"/>
      <c r="AD107" s="211"/>
      <c r="AE107" s="211"/>
      <c r="AF107" s="211"/>
      <c r="AG107" s="211"/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11"/>
      <c r="BB107" s="211"/>
    </row>
    <row r="108" spans="20:54" ht="21" x14ac:dyDescent="0.4">
      <c r="T108" s="210" t="s">
        <v>8</v>
      </c>
      <c r="U108" s="210"/>
      <c r="V108" s="210"/>
      <c r="W108" s="210"/>
      <c r="X108" s="210"/>
      <c r="Y108" s="210"/>
      <c r="Z108" s="210"/>
      <c r="AA108" s="212" t="str">
        <f>C4</f>
        <v>Žďár nad Sázavou 8.9.2018</v>
      </c>
      <c r="AB108" s="212"/>
      <c r="AC108" s="212"/>
      <c r="AD108" s="212"/>
      <c r="AE108" s="212"/>
      <c r="AF108" s="212"/>
      <c r="AG108" s="3"/>
      <c r="AH108" s="3"/>
      <c r="AI108" s="210" t="s">
        <v>9</v>
      </c>
      <c r="AJ108" s="210"/>
      <c r="AK108" s="210"/>
      <c r="AL108" s="210"/>
      <c r="AM108" s="210"/>
      <c r="AN108" s="210"/>
      <c r="AO108" s="8" t="str">
        <f>CONCATENATE("(",P4,"-5)")</f>
        <v>(-5)</v>
      </c>
      <c r="AP108" s="7"/>
      <c r="AQ108" s="7"/>
      <c r="AR108" s="7"/>
      <c r="AS108" s="7"/>
      <c r="AT108" s="7"/>
      <c r="AU108" s="210" t="s">
        <v>10</v>
      </c>
      <c r="AV108" s="210"/>
      <c r="AW108" s="210"/>
      <c r="AX108" s="210"/>
      <c r="AY108" s="3"/>
      <c r="AZ108" s="3"/>
      <c r="BA108" s="3"/>
      <c r="BB108" s="3"/>
    </row>
    <row r="110" spans="20:54" ht="21" x14ac:dyDescent="0.4">
      <c r="T110" s="212" t="s">
        <v>11</v>
      </c>
      <c r="U110" s="212"/>
      <c r="V110" s="212"/>
      <c r="W110" s="212"/>
      <c r="X110" s="212"/>
      <c r="Y110" s="212"/>
      <c r="Z110" s="212"/>
      <c r="AA110" s="213" t="e">
        <f>#REF!</f>
        <v>#REF!</v>
      </c>
      <c r="AB110" s="213"/>
      <c r="AC110" s="213"/>
      <c r="AD110" s="213"/>
      <c r="AE110" s="213"/>
      <c r="AF110" s="213"/>
      <c r="AG110" s="213"/>
      <c r="AH110" s="213"/>
      <c r="AI110" s="213"/>
      <c r="AJ110" s="213"/>
      <c r="AK110" s="3"/>
      <c r="AL110" s="212" t="s">
        <v>12</v>
      </c>
      <c r="AM110" s="212"/>
      <c r="AN110" s="212"/>
      <c r="AO110" s="212"/>
      <c r="AP110" s="212"/>
      <c r="AQ110" s="212"/>
      <c r="AR110" s="212"/>
      <c r="AS110" s="213" t="e">
        <f>#REF!</f>
        <v>#REF!</v>
      </c>
      <c r="AT110" s="213"/>
      <c r="AU110" s="213"/>
      <c r="AV110" s="213"/>
      <c r="AW110" s="213"/>
      <c r="AX110" s="213"/>
      <c r="AY110" s="213"/>
      <c r="AZ110" s="213"/>
      <c r="BA110" s="213"/>
      <c r="BB110" s="213"/>
    </row>
    <row r="113" spans="20:54" ht="15.6" x14ac:dyDescent="0.3">
      <c r="T113" s="214" t="s">
        <v>13</v>
      </c>
      <c r="U113" s="214"/>
      <c r="V113" s="214"/>
      <c r="W113" s="214"/>
      <c r="X113" s="214"/>
      <c r="Y113" s="214"/>
      <c r="Z113" s="4"/>
      <c r="AA113" s="214"/>
      <c r="AB113" s="214"/>
      <c r="AC113" s="4"/>
      <c r="AD113" s="4"/>
      <c r="AE113" s="4"/>
      <c r="AF113" s="214" t="s">
        <v>14</v>
      </c>
      <c r="AG113" s="214"/>
      <c r="AH113" s="214"/>
      <c r="AI113" s="214"/>
      <c r="AJ113" s="214"/>
      <c r="AK113" s="214"/>
      <c r="AL113" s="4"/>
      <c r="AM113" s="4"/>
      <c r="AN113" s="4"/>
      <c r="AO113" s="4"/>
      <c r="AP113" s="4"/>
      <c r="AQ113" s="4"/>
      <c r="AR113" s="214" t="s">
        <v>15</v>
      </c>
      <c r="AS113" s="214"/>
      <c r="AT113" s="214"/>
      <c r="AU113" s="214"/>
      <c r="AV113" s="214"/>
      <c r="AW113" s="214"/>
      <c r="AX113" s="4"/>
      <c r="AY113" s="4"/>
      <c r="AZ113" s="4"/>
      <c r="BA113" s="4"/>
      <c r="BB113" s="4"/>
    </row>
    <row r="115" spans="20:54" x14ac:dyDescent="0.3">
      <c r="T115">
        <v>1</v>
      </c>
      <c r="U115">
        <v>2</v>
      </c>
      <c r="V115">
        <v>3</v>
      </c>
      <c r="W115">
        <v>4</v>
      </c>
      <c r="X115">
        <v>5</v>
      </c>
      <c r="Y115">
        <v>6</v>
      </c>
      <c r="Z115">
        <v>7</v>
      </c>
      <c r="AA115">
        <v>8</v>
      </c>
      <c r="AB115">
        <v>9</v>
      </c>
      <c r="AC115">
        <v>10</v>
      </c>
      <c r="AF115">
        <v>1</v>
      </c>
      <c r="AG115">
        <v>2</v>
      </c>
      <c r="AH115">
        <v>3</v>
      </c>
      <c r="AI115">
        <v>4</v>
      </c>
      <c r="AJ115">
        <v>5</v>
      </c>
      <c r="AK115">
        <v>6</v>
      </c>
      <c r="AL115">
        <v>7</v>
      </c>
      <c r="AM115">
        <v>8</v>
      </c>
      <c r="AN115">
        <v>9</v>
      </c>
      <c r="AO115">
        <v>10</v>
      </c>
      <c r="AP115" t="s">
        <v>16</v>
      </c>
      <c r="AQ115" t="s">
        <v>17</v>
      </c>
      <c r="AR115">
        <v>1</v>
      </c>
      <c r="AS115">
        <v>2</v>
      </c>
      <c r="AT115">
        <v>3</v>
      </c>
      <c r="AU115">
        <v>4</v>
      </c>
      <c r="AV115">
        <v>5</v>
      </c>
      <c r="AW115">
        <v>6</v>
      </c>
      <c r="AX115">
        <v>7</v>
      </c>
      <c r="AY115">
        <v>8</v>
      </c>
      <c r="AZ115">
        <v>9</v>
      </c>
      <c r="BA115">
        <v>10</v>
      </c>
    </row>
    <row r="116" spans="20:54" x14ac:dyDescent="0.3">
      <c r="T116">
        <v>1</v>
      </c>
      <c r="U116">
        <v>2</v>
      </c>
      <c r="V116">
        <v>3</v>
      </c>
      <c r="W116">
        <v>4</v>
      </c>
      <c r="X116">
        <v>5</v>
      </c>
      <c r="Y116">
        <v>6</v>
      </c>
      <c r="Z116">
        <v>7</v>
      </c>
      <c r="AA116">
        <v>8</v>
      </c>
      <c r="AB116">
        <v>9</v>
      </c>
      <c r="AC116">
        <v>10</v>
      </c>
      <c r="AF116">
        <v>1</v>
      </c>
      <c r="AG116">
        <v>2</v>
      </c>
      <c r="AH116">
        <v>3</v>
      </c>
      <c r="AI116">
        <v>4</v>
      </c>
      <c r="AJ116">
        <v>5</v>
      </c>
      <c r="AK116">
        <v>6</v>
      </c>
      <c r="AL116">
        <v>7</v>
      </c>
      <c r="AM116">
        <v>8</v>
      </c>
      <c r="AN116">
        <v>9</v>
      </c>
      <c r="AO116">
        <v>10</v>
      </c>
      <c r="AR116">
        <v>1</v>
      </c>
      <c r="AS116">
        <v>2</v>
      </c>
      <c r="AT116">
        <v>3</v>
      </c>
      <c r="AU116">
        <v>4</v>
      </c>
      <c r="AV116">
        <v>5</v>
      </c>
      <c r="AW116">
        <v>6</v>
      </c>
      <c r="AX116">
        <v>7</v>
      </c>
      <c r="AY116">
        <v>8</v>
      </c>
      <c r="AZ116">
        <v>9</v>
      </c>
      <c r="BA116">
        <v>10</v>
      </c>
    </row>
    <row r="121" spans="20:54" ht="15" customHeight="1" x14ac:dyDescent="0.3">
      <c r="T121" s="210" t="s">
        <v>18</v>
      </c>
      <c r="U121" s="210"/>
      <c r="V121" s="210"/>
      <c r="W121" s="210"/>
      <c r="X121" s="210"/>
      <c r="Y121" s="210"/>
      <c r="Z121" s="210"/>
      <c r="AA121" s="210"/>
      <c r="AB121" s="210"/>
      <c r="AC121" s="210"/>
      <c r="AD121" s="210"/>
      <c r="AE121" s="210"/>
      <c r="AF121" s="210"/>
      <c r="AG121" s="210"/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</row>
    <row r="122" spans="20:54" ht="15" customHeight="1" x14ac:dyDescent="0.3">
      <c r="T122" s="210"/>
      <c r="U122" s="210"/>
      <c r="V122" s="210"/>
      <c r="W122" s="210"/>
      <c r="X122" s="210"/>
      <c r="Y122" s="210"/>
      <c r="Z122" s="210"/>
      <c r="AA122" s="210"/>
      <c r="AB122" s="210"/>
      <c r="AC122" s="210"/>
      <c r="AD122" s="210"/>
      <c r="AE122" s="210"/>
      <c r="AF122" s="210"/>
      <c r="AG122" s="210"/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</row>
    <row r="126" spans="20:54" ht="22.8" x14ac:dyDescent="0.4">
      <c r="T126" s="211" t="s">
        <v>7</v>
      </c>
      <c r="U126" s="211"/>
      <c r="V126" s="211"/>
      <c r="W126" s="211"/>
      <c r="X126" s="211"/>
      <c r="Y126" s="211"/>
      <c r="Z126" s="211"/>
      <c r="AA126" s="211"/>
      <c r="AB126" s="211"/>
      <c r="AC126" s="211"/>
      <c r="AD126" s="211"/>
      <c r="AE126" s="211"/>
      <c r="AF126" s="211"/>
      <c r="AG126" s="211"/>
      <c r="AH126" s="211"/>
      <c r="AI126" s="211"/>
      <c r="AJ126" s="211"/>
      <c r="AK126" s="211"/>
      <c r="AL126" s="211"/>
      <c r="AM126" s="21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  <c r="AY126" s="211"/>
      <c r="AZ126" s="211"/>
      <c r="BA126" s="211"/>
      <c r="BB126" s="211"/>
    </row>
    <row r="127" spans="20:54" ht="21" x14ac:dyDescent="0.4">
      <c r="T127" s="210" t="s">
        <v>8</v>
      </c>
      <c r="U127" s="210"/>
      <c r="V127" s="210"/>
      <c r="W127" s="210"/>
      <c r="X127" s="210"/>
      <c r="Y127" s="210"/>
      <c r="Z127" s="210"/>
      <c r="AA127" s="212" t="str">
        <f>C4</f>
        <v>Žďár nad Sázavou 8.9.2018</v>
      </c>
      <c r="AB127" s="212"/>
      <c r="AC127" s="212"/>
      <c r="AD127" s="212"/>
      <c r="AE127" s="212"/>
      <c r="AF127" s="212"/>
      <c r="AG127" s="3"/>
      <c r="AH127" s="3"/>
      <c r="AI127" s="210" t="s">
        <v>9</v>
      </c>
      <c r="AJ127" s="210"/>
      <c r="AK127" s="210"/>
      <c r="AL127" s="210"/>
      <c r="AM127" s="210"/>
      <c r="AN127" s="210"/>
      <c r="AO127" s="8" t="str">
        <f>CONCATENATE("(",P4,"-6)")</f>
        <v>(-6)</v>
      </c>
      <c r="AP127" s="7"/>
      <c r="AQ127" s="7"/>
      <c r="AR127" s="7"/>
      <c r="AS127" s="7"/>
      <c r="AT127" s="7"/>
      <c r="AU127" s="210" t="s">
        <v>10</v>
      </c>
      <c r="AV127" s="210"/>
      <c r="AW127" s="210"/>
      <c r="AX127" s="210"/>
      <c r="AY127" s="3"/>
      <c r="AZ127" s="3"/>
      <c r="BA127" s="3"/>
      <c r="BB127" s="3"/>
    </row>
    <row r="129" spans="20:54" ht="21" x14ac:dyDescent="0.4">
      <c r="T129" s="212" t="s">
        <v>11</v>
      </c>
      <c r="U129" s="212"/>
      <c r="V129" s="212"/>
      <c r="W129" s="212"/>
      <c r="X129" s="212"/>
      <c r="Y129" s="212"/>
      <c r="Z129" s="212"/>
      <c r="AA129" s="213" t="e">
        <f>#REF!</f>
        <v>#REF!</v>
      </c>
      <c r="AB129" s="213"/>
      <c r="AC129" s="213"/>
      <c r="AD129" s="213"/>
      <c r="AE129" s="213"/>
      <c r="AF129" s="213"/>
      <c r="AG129" s="213"/>
      <c r="AH129" s="213"/>
      <c r="AI129" s="213"/>
      <c r="AJ129" s="213"/>
      <c r="AK129" s="3"/>
      <c r="AL129" s="212" t="s">
        <v>12</v>
      </c>
      <c r="AM129" s="212"/>
      <c r="AN129" s="212"/>
      <c r="AO129" s="212"/>
      <c r="AP129" s="212"/>
      <c r="AQ129" s="212"/>
      <c r="AR129" s="212"/>
      <c r="AS129" s="213" t="e">
        <f>#REF!</f>
        <v>#REF!</v>
      </c>
      <c r="AT129" s="213"/>
      <c r="AU129" s="213"/>
      <c r="AV129" s="213"/>
      <c r="AW129" s="213"/>
      <c r="AX129" s="213"/>
      <c r="AY129" s="213"/>
      <c r="AZ129" s="213"/>
      <c r="BA129" s="213"/>
      <c r="BB129" s="213"/>
    </row>
    <row r="132" spans="20:54" ht="15.6" x14ac:dyDescent="0.3">
      <c r="T132" s="214" t="s">
        <v>13</v>
      </c>
      <c r="U132" s="214"/>
      <c r="V132" s="214"/>
      <c r="W132" s="214"/>
      <c r="X132" s="214"/>
      <c r="Y132" s="214"/>
      <c r="Z132" s="4"/>
      <c r="AA132" s="214"/>
      <c r="AB132" s="214"/>
      <c r="AC132" s="4"/>
      <c r="AD132" s="4"/>
      <c r="AE132" s="4"/>
      <c r="AF132" s="214" t="s">
        <v>14</v>
      </c>
      <c r="AG132" s="214"/>
      <c r="AH132" s="214"/>
      <c r="AI132" s="214"/>
      <c r="AJ132" s="214"/>
      <c r="AK132" s="214"/>
      <c r="AL132" s="4"/>
      <c r="AM132" s="4"/>
      <c r="AN132" s="4"/>
      <c r="AO132" s="4"/>
      <c r="AP132" s="4"/>
      <c r="AQ132" s="4"/>
      <c r="AR132" s="214" t="s">
        <v>15</v>
      </c>
      <c r="AS132" s="214"/>
      <c r="AT132" s="214"/>
      <c r="AU132" s="214"/>
      <c r="AV132" s="214"/>
      <c r="AW132" s="214"/>
      <c r="AX132" s="4"/>
      <c r="AY132" s="4"/>
      <c r="AZ132" s="4"/>
      <c r="BA132" s="4"/>
      <c r="BB132" s="4"/>
    </row>
    <row r="134" spans="20:54" x14ac:dyDescent="0.3">
      <c r="T134">
        <v>1</v>
      </c>
      <c r="U134">
        <v>2</v>
      </c>
      <c r="V134">
        <v>3</v>
      </c>
      <c r="W134">
        <v>4</v>
      </c>
      <c r="X134">
        <v>5</v>
      </c>
      <c r="Y134">
        <v>6</v>
      </c>
      <c r="Z134">
        <v>7</v>
      </c>
      <c r="AA134">
        <v>8</v>
      </c>
      <c r="AB134">
        <v>9</v>
      </c>
      <c r="AC134">
        <v>10</v>
      </c>
      <c r="AF134">
        <v>1</v>
      </c>
      <c r="AG134">
        <v>2</v>
      </c>
      <c r="AH134">
        <v>3</v>
      </c>
      <c r="AI134">
        <v>4</v>
      </c>
      <c r="AJ134">
        <v>5</v>
      </c>
      <c r="AK134">
        <v>6</v>
      </c>
      <c r="AL134">
        <v>7</v>
      </c>
      <c r="AM134">
        <v>8</v>
      </c>
      <c r="AN134">
        <v>9</v>
      </c>
      <c r="AO134">
        <v>10</v>
      </c>
      <c r="AP134" t="s">
        <v>16</v>
      </c>
      <c r="AQ134" t="s">
        <v>17</v>
      </c>
      <c r="AR134">
        <v>1</v>
      </c>
      <c r="AS134">
        <v>2</v>
      </c>
      <c r="AT134">
        <v>3</v>
      </c>
      <c r="AU134">
        <v>4</v>
      </c>
      <c r="AV134">
        <v>5</v>
      </c>
      <c r="AW134">
        <v>6</v>
      </c>
      <c r="AX134">
        <v>7</v>
      </c>
      <c r="AY134">
        <v>8</v>
      </c>
      <c r="AZ134">
        <v>9</v>
      </c>
      <c r="BA134">
        <v>10</v>
      </c>
      <c r="BB134" t="s">
        <v>17</v>
      </c>
    </row>
    <row r="135" spans="20:54" x14ac:dyDescent="0.3">
      <c r="T135">
        <v>1</v>
      </c>
      <c r="U135">
        <v>2</v>
      </c>
      <c r="V135">
        <v>3</v>
      </c>
      <c r="W135">
        <v>4</v>
      </c>
      <c r="X135">
        <v>5</v>
      </c>
      <c r="Y135">
        <v>6</v>
      </c>
      <c r="Z135">
        <v>7</v>
      </c>
      <c r="AA135">
        <v>8</v>
      </c>
      <c r="AB135">
        <v>9</v>
      </c>
      <c r="AC135">
        <v>10</v>
      </c>
      <c r="AF135">
        <v>1</v>
      </c>
      <c r="AG135">
        <v>2</v>
      </c>
      <c r="AH135">
        <v>3</v>
      </c>
      <c r="AI135">
        <v>4</v>
      </c>
      <c r="AJ135">
        <v>5</v>
      </c>
      <c r="AK135">
        <v>6</v>
      </c>
      <c r="AL135">
        <v>7</v>
      </c>
      <c r="AM135">
        <v>8</v>
      </c>
      <c r="AN135">
        <v>9</v>
      </c>
      <c r="AO135">
        <v>10</v>
      </c>
      <c r="AR135">
        <v>1</v>
      </c>
      <c r="AS135">
        <v>2</v>
      </c>
      <c r="AT135">
        <v>3</v>
      </c>
      <c r="AU135">
        <v>4</v>
      </c>
      <c r="AV135">
        <v>5</v>
      </c>
      <c r="AW135">
        <v>6</v>
      </c>
      <c r="AX135">
        <v>7</v>
      </c>
      <c r="AY135">
        <v>8</v>
      </c>
      <c r="AZ135">
        <v>9</v>
      </c>
      <c r="BA135">
        <v>10</v>
      </c>
      <c r="BB135" t="s">
        <v>17</v>
      </c>
    </row>
    <row r="139" spans="20:54" ht="15" customHeight="1" x14ac:dyDescent="0.3">
      <c r="T139" s="210" t="s">
        <v>18</v>
      </c>
      <c r="U139" s="210"/>
      <c r="V139" s="210"/>
      <c r="W139" s="210"/>
      <c r="X139" s="210"/>
      <c r="Y139" s="210"/>
      <c r="Z139" s="210"/>
      <c r="AA139" s="210"/>
      <c r="AB139" s="210"/>
      <c r="AC139" s="210"/>
      <c r="AD139" s="210"/>
      <c r="AE139" s="210"/>
      <c r="AF139" s="210"/>
      <c r="AG139" s="210"/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</row>
    <row r="140" spans="20:54" ht="15" customHeight="1" x14ac:dyDescent="0.3">
      <c r="T140" s="210"/>
      <c r="U140" s="210"/>
      <c r="V140" s="210"/>
      <c r="W140" s="210"/>
      <c r="X140" s="210"/>
      <c r="Y140" s="210"/>
      <c r="Z140" s="210"/>
      <c r="AA140" s="210"/>
      <c r="AB140" s="210"/>
      <c r="AC140" s="210"/>
      <c r="AD140" s="210"/>
      <c r="AE140" s="210"/>
      <c r="AF140" s="210"/>
      <c r="AG140" s="210"/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</row>
  </sheetData>
  <mergeCells count="235">
    <mergeCell ref="A2:R3"/>
    <mergeCell ref="A4:B6"/>
    <mergeCell ref="C4:R4"/>
    <mergeCell ref="C5:E6"/>
    <mergeCell ref="F5:H6"/>
    <mergeCell ref="I5:K6"/>
    <mergeCell ref="L5:N6"/>
    <mergeCell ref="O5:Q5"/>
    <mergeCell ref="O6:Q6"/>
    <mergeCell ref="A7:A10"/>
    <mergeCell ref="C7:E10"/>
    <mergeCell ref="F7:F8"/>
    <mergeCell ref="G7:G8"/>
    <mergeCell ref="H7:H8"/>
    <mergeCell ref="I7:I8"/>
    <mergeCell ref="F9:F10"/>
    <mergeCell ref="G9:G10"/>
    <mergeCell ref="H9:H10"/>
    <mergeCell ref="I9:I10"/>
    <mergeCell ref="B7:B10"/>
    <mergeCell ref="J9:J10"/>
    <mergeCell ref="K9:K10"/>
    <mergeCell ref="L9:L10"/>
    <mergeCell ref="J7:J8"/>
    <mergeCell ref="K7:K8"/>
    <mergeCell ref="L7:L8"/>
    <mergeCell ref="M9:M10"/>
    <mergeCell ref="N9:N10"/>
    <mergeCell ref="O9:O10"/>
    <mergeCell ref="R9:R10"/>
    <mergeCell ref="P7:P8"/>
    <mergeCell ref="Q7:Q8"/>
    <mergeCell ref="R7:R8"/>
    <mergeCell ref="M7:M8"/>
    <mergeCell ref="N7:N8"/>
    <mergeCell ref="O7:O8"/>
    <mergeCell ref="O11:O12"/>
    <mergeCell ref="P11:P12"/>
    <mergeCell ref="Q11:Q12"/>
    <mergeCell ref="R11:R12"/>
    <mergeCell ref="M11:M12"/>
    <mergeCell ref="N11:N12"/>
    <mergeCell ref="P9:P10"/>
    <mergeCell ref="Q9:Q10"/>
    <mergeCell ref="I11:I12"/>
    <mergeCell ref="J11:J12"/>
    <mergeCell ref="K11:K12"/>
    <mergeCell ref="C11:C12"/>
    <mergeCell ref="D11:D12"/>
    <mergeCell ref="E11:E12"/>
    <mergeCell ref="F11:H14"/>
    <mergeCell ref="A11:A14"/>
    <mergeCell ref="R15:R16"/>
    <mergeCell ref="L15:L16"/>
    <mergeCell ref="M15:M16"/>
    <mergeCell ref="N15:N16"/>
    <mergeCell ref="O15:O16"/>
    <mergeCell ref="P15:P16"/>
    <mergeCell ref="Q15:Q16"/>
    <mergeCell ref="R13:R14"/>
    <mergeCell ref="M13:M14"/>
    <mergeCell ref="H15:H16"/>
    <mergeCell ref="I15:K18"/>
    <mergeCell ref="P13:P14"/>
    <mergeCell ref="Q13:Q14"/>
    <mergeCell ref="L11:L12"/>
    <mergeCell ref="N13:N14"/>
    <mergeCell ref="O13:O14"/>
    <mergeCell ref="O17:O18"/>
    <mergeCell ref="A15:A18"/>
    <mergeCell ref="C15:C16"/>
    <mergeCell ref="C13:C14"/>
    <mergeCell ref="D13:D14"/>
    <mergeCell ref="D15:D16"/>
    <mergeCell ref="E15:E16"/>
    <mergeCell ref="P17:P18"/>
    <mergeCell ref="Q17:Q18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L13:L14"/>
    <mergeCell ref="B11:B14"/>
    <mergeCell ref="E13:E14"/>
    <mergeCell ref="I13:I14"/>
    <mergeCell ref="J13:J14"/>
    <mergeCell ref="K13:K14"/>
    <mergeCell ref="R17:R18"/>
    <mergeCell ref="A19:A22"/>
    <mergeCell ref="C19:C20"/>
    <mergeCell ref="D19:D20"/>
    <mergeCell ref="E19:E20"/>
    <mergeCell ref="F19:F20"/>
    <mergeCell ref="P21:P22"/>
    <mergeCell ref="Q21:Q22"/>
    <mergeCell ref="R21:R22"/>
    <mergeCell ref="B15:B18"/>
    <mergeCell ref="F15:F16"/>
    <mergeCell ref="O19:O20"/>
    <mergeCell ref="P19:P20"/>
    <mergeCell ref="Q19:Q20"/>
    <mergeCell ref="E21:E22"/>
    <mergeCell ref="F21:F22"/>
    <mergeCell ref="G21:G22"/>
    <mergeCell ref="H21:H22"/>
    <mergeCell ref="O21:O22"/>
    <mergeCell ref="G15:G16"/>
    <mergeCell ref="R19:R20"/>
    <mergeCell ref="C21:C22"/>
    <mergeCell ref="D21:D22"/>
    <mergeCell ref="J19:J20"/>
    <mergeCell ref="K19:K20"/>
    <mergeCell ref="G19:G20"/>
    <mergeCell ref="H19:H20"/>
    <mergeCell ref="I19:I20"/>
    <mergeCell ref="A27:A28"/>
    <mergeCell ref="B27:C28"/>
    <mergeCell ref="D27:D28"/>
    <mergeCell ref="E27:N28"/>
    <mergeCell ref="L19:N22"/>
    <mergeCell ref="I21:I22"/>
    <mergeCell ref="J21:J22"/>
    <mergeCell ref="K21:K22"/>
    <mergeCell ref="B19:B22"/>
    <mergeCell ref="A24:R24"/>
    <mergeCell ref="A29:A30"/>
    <mergeCell ref="B29:C30"/>
    <mergeCell ref="D29:D30"/>
    <mergeCell ref="E29:N30"/>
    <mergeCell ref="A25:A26"/>
    <mergeCell ref="B25:C26"/>
    <mergeCell ref="D25:D26"/>
    <mergeCell ref="E25:N26"/>
    <mergeCell ref="P37:Q37"/>
    <mergeCell ref="T37:BB37"/>
    <mergeCell ref="A31:A32"/>
    <mergeCell ref="B31:C32"/>
    <mergeCell ref="D31:D32"/>
    <mergeCell ref="E31:N32"/>
    <mergeCell ref="A33:A34"/>
    <mergeCell ref="B33:C34"/>
    <mergeCell ref="D33:D34"/>
    <mergeCell ref="E33:N34"/>
    <mergeCell ref="A35:A36"/>
    <mergeCell ref="B35:C36"/>
    <mergeCell ref="D35:D36"/>
    <mergeCell ref="E35:N36"/>
    <mergeCell ref="T43:Y43"/>
    <mergeCell ref="AA43:AB43"/>
    <mergeCell ref="AF43:AK43"/>
    <mergeCell ref="AR43:AW43"/>
    <mergeCell ref="T50:BB51"/>
    <mergeCell ref="T53:BB54"/>
    <mergeCell ref="T38:Z38"/>
    <mergeCell ref="AA38:AF38"/>
    <mergeCell ref="AI38:AN38"/>
    <mergeCell ref="AU38:AX38"/>
    <mergeCell ref="T40:Z40"/>
    <mergeCell ref="AA40:AJ40"/>
    <mergeCell ref="AL40:AR40"/>
    <mergeCell ref="AS40:BB40"/>
    <mergeCell ref="T60:Y60"/>
    <mergeCell ref="AA60:AB60"/>
    <mergeCell ref="AF60:AK60"/>
    <mergeCell ref="AR60:AW60"/>
    <mergeCell ref="T67:BB68"/>
    <mergeCell ref="T72:BB72"/>
    <mergeCell ref="T55:Z55"/>
    <mergeCell ref="AA55:AF55"/>
    <mergeCell ref="AI55:AN55"/>
    <mergeCell ref="AU55:AX55"/>
    <mergeCell ref="T57:Z57"/>
    <mergeCell ref="AA57:AJ57"/>
    <mergeCell ref="AL57:AR57"/>
    <mergeCell ref="AS57:BB57"/>
    <mergeCell ref="T78:Y78"/>
    <mergeCell ref="AA78:AB78"/>
    <mergeCell ref="AF78:AK78"/>
    <mergeCell ref="AR78:AW78"/>
    <mergeCell ref="T85:BB86"/>
    <mergeCell ref="T90:BB90"/>
    <mergeCell ref="T73:Z73"/>
    <mergeCell ref="AA73:AF73"/>
    <mergeCell ref="AI73:AN73"/>
    <mergeCell ref="AU73:AX73"/>
    <mergeCell ref="T75:Z75"/>
    <mergeCell ref="AA75:AJ75"/>
    <mergeCell ref="AL75:AR75"/>
    <mergeCell ref="AS75:BB75"/>
    <mergeCell ref="T96:Y96"/>
    <mergeCell ref="AA96:AB96"/>
    <mergeCell ref="AF96:AK96"/>
    <mergeCell ref="AR96:AW96"/>
    <mergeCell ref="T103:BB104"/>
    <mergeCell ref="T107:BB107"/>
    <mergeCell ref="T91:Z91"/>
    <mergeCell ref="AA91:AF91"/>
    <mergeCell ref="AI91:AN91"/>
    <mergeCell ref="AU91:AX91"/>
    <mergeCell ref="T93:Z93"/>
    <mergeCell ref="AA93:AJ93"/>
    <mergeCell ref="AL93:AR93"/>
    <mergeCell ref="AS93:BB93"/>
    <mergeCell ref="T113:Y113"/>
    <mergeCell ref="AA113:AB113"/>
    <mergeCell ref="AF113:AK113"/>
    <mergeCell ref="AR113:AW113"/>
    <mergeCell ref="T121:BB122"/>
    <mergeCell ref="T126:BB126"/>
    <mergeCell ref="T108:Z108"/>
    <mergeCell ref="AA108:AF108"/>
    <mergeCell ref="AI108:AN108"/>
    <mergeCell ref="AU108:AX108"/>
    <mergeCell ref="T110:Z110"/>
    <mergeCell ref="AA110:AJ110"/>
    <mergeCell ref="AL110:AR110"/>
    <mergeCell ref="AS110:BB110"/>
    <mergeCell ref="T132:Y132"/>
    <mergeCell ref="AA132:AB132"/>
    <mergeCell ref="AF132:AK132"/>
    <mergeCell ref="AR132:AW132"/>
    <mergeCell ref="T139:BB140"/>
    <mergeCell ref="T127:Z127"/>
    <mergeCell ref="AA127:AF127"/>
    <mergeCell ref="AI127:AN127"/>
    <mergeCell ref="AU127:AX127"/>
    <mergeCell ref="T129:Z129"/>
    <mergeCell ref="AA129:AJ129"/>
    <mergeCell ref="AL129:AR129"/>
    <mergeCell ref="AS129:BB129"/>
  </mergeCells>
  <pageMargins left="0.11811023622047245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140"/>
  <sheetViews>
    <sheetView showGridLines="0" workbookViewId="0">
      <selection activeCell="V10" sqref="V10"/>
    </sheetView>
  </sheetViews>
  <sheetFormatPr defaultRowHeight="14.4" x14ac:dyDescent="0.3"/>
  <cols>
    <col min="1" max="1" width="4" customWidth="1"/>
    <col min="2" max="2" width="35.33203125" bestFit="1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4" width="4.33203125" customWidth="1"/>
    <col min="15" max="15" width="4.109375" customWidth="1"/>
    <col min="16" max="16" width="1.44140625" customWidth="1"/>
    <col min="17" max="17" width="4.109375" customWidth="1"/>
    <col min="18" max="18" width="6.6640625" bestFit="1" customWidth="1"/>
    <col min="221" max="221" width="4" customWidth="1"/>
    <col min="222" max="222" width="35.33203125" bestFit="1" customWidth="1"/>
    <col min="223" max="223" width="4.33203125" customWidth="1"/>
    <col min="224" max="224" width="1.44140625" customWidth="1"/>
    <col min="225" max="226" width="4.33203125" customWidth="1"/>
    <col min="227" max="227" width="1.44140625" customWidth="1"/>
    <col min="228" max="229" width="4.33203125" customWidth="1"/>
    <col min="230" max="230" width="1.44140625" customWidth="1"/>
    <col min="231" max="232" width="4.33203125" customWidth="1"/>
    <col min="233" max="233" width="1.44140625" customWidth="1"/>
    <col min="234" max="234" width="4.33203125" customWidth="1"/>
    <col min="235" max="235" width="4.6640625" customWidth="1"/>
    <col min="236" max="236" width="1.44140625" customWidth="1"/>
    <col min="237" max="237" width="4.6640625" customWidth="1"/>
    <col min="238" max="238" width="6.6640625" bestFit="1" customWidth="1"/>
    <col min="477" max="477" width="4" customWidth="1"/>
    <col min="478" max="478" width="35.33203125" bestFit="1" customWidth="1"/>
    <col min="479" max="479" width="4.33203125" customWidth="1"/>
    <col min="480" max="480" width="1.44140625" customWidth="1"/>
    <col min="481" max="482" width="4.33203125" customWidth="1"/>
    <col min="483" max="483" width="1.44140625" customWidth="1"/>
    <col min="484" max="485" width="4.33203125" customWidth="1"/>
    <col min="486" max="486" width="1.44140625" customWidth="1"/>
    <col min="487" max="488" width="4.33203125" customWidth="1"/>
    <col min="489" max="489" width="1.44140625" customWidth="1"/>
    <col min="490" max="490" width="4.33203125" customWidth="1"/>
    <col min="491" max="491" width="4.6640625" customWidth="1"/>
    <col min="492" max="492" width="1.44140625" customWidth="1"/>
    <col min="493" max="493" width="4.6640625" customWidth="1"/>
    <col min="494" max="494" width="6.6640625" bestFit="1" customWidth="1"/>
    <col min="733" max="733" width="4" customWidth="1"/>
    <col min="734" max="734" width="35.33203125" bestFit="1" customWidth="1"/>
    <col min="735" max="735" width="4.33203125" customWidth="1"/>
    <col min="736" max="736" width="1.44140625" customWidth="1"/>
    <col min="737" max="738" width="4.33203125" customWidth="1"/>
    <col min="739" max="739" width="1.44140625" customWidth="1"/>
    <col min="740" max="741" width="4.33203125" customWidth="1"/>
    <col min="742" max="742" width="1.44140625" customWidth="1"/>
    <col min="743" max="744" width="4.33203125" customWidth="1"/>
    <col min="745" max="745" width="1.44140625" customWidth="1"/>
    <col min="746" max="746" width="4.33203125" customWidth="1"/>
    <col min="747" max="747" width="4.6640625" customWidth="1"/>
    <col min="748" max="748" width="1.44140625" customWidth="1"/>
    <col min="749" max="749" width="4.6640625" customWidth="1"/>
    <col min="750" max="750" width="6.6640625" bestFit="1" customWidth="1"/>
    <col min="989" max="989" width="4" customWidth="1"/>
    <col min="990" max="990" width="35.33203125" bestFit="1" customWidth="1"/>
    <col min="991" max="991" width="4.33203125" customWidth="1"/>
    <col min="992" max="992" width="1.44140625" customWidth="1"/>
    <col min="993" max="994" width="4.33203125" customWidth="1"/>
    <col min="995" max="995" width="1.44140625" customWidth="1"/>
    <col min="996" max="997" width="4.33203125" customWidth="1"/>
    <col min="998" max="998" width="1.44140625" customWidth="1"/>
    <col min="999" max="1000" width="4.33203125" customWidth="1"/>
    <col min="1001" max="1001" width="1.44140625" customWidth="1"/>
    <col min="1002" max="1002" width="4.33203125" customWidth="1"/>
    <col min="1003" max="1003" width="4.6640625" customWidth="1"/>
    <col min="1004" max="1004" width="1.44140625" customWidth="1"/>
    <col min="1005" max="1005" width="4.6640625" customWidth="1"/>
    <col min="1006" max="1006" width="6.6640625" bestFit="1" customWidth="1"/>
    <col min="1245" max="1245" width="4" customWidth="1"/>
    <col min="1246" max="1246" width="35.33203125" bestFit="1" customWidth="1"/>
    <col min="1247" max="1247" width="4.33203125" customWidth="1"/>
    <col min="1248" max="1248" width="1.44140625" customWidth="1"/>
    <col min="1249" max="1250" width="4.33203125" customWidth="1"/>
    <col min="1251" max="1251" width="1.44140625" customWidth="1"/>
    <col min="1252" max="1253" width="4.33203125" customWidth="1"/>
    <col min="1254" max="1254" width="1.44140625" customWidth="1"/>
    <col min="1255" max="1256" width="4.33203125" customWidth="1"/>
    <col min="1257" max="1257" width="1.44140625" customWidth="1"/>
    <col min="1258" max="1258" width="4.33203125" customWidth="1"/>
    <col min="1259" max="1259" width="4.6640625" customWidth="1"/>
    <col min="1260" max="1260" width="1.44140625" customWidth="1"/>
    <col min="1261" max="1261" width="4.6640625" customWidth="1"/>
    <col min="1262" max="1262" width="6.6640625" bestFit="1" customWidth="1"/>
    <col min="1501" max="1501" width="4" customWidth="1"/>
    <col min="1502" max="1502" width="35.33203125" bestFit="1" customWidth="1"/>
    <col min="1503" max="1503" width="4.33203125" customWidth="1"/>
    <col min="1504" max="1504" width="1.44140625" customWidth="1"/>
    <col min="1505" max="1506" width="4.33203125" customWidth="1"/>
    <col min="1507" max="1507" width="1.44140625" customWidth="1"/>
    <col min="1508" max="1509" width="4.33203125" customWidth="1"/>
    <col min="1510" max="1510" width="1.44140625" customWidth="1"/>
    <col min="1511" max="1512" width="4.33203125" customWidth="1"/>
    <col min="1513" max="1513" width="1.44140625" customWidth="1"/>
    <col min="1514" max="1514" width="4.33203125" customWidth="1"/>
    <col min="1515" max="1515" width="4.6640625" customWidth="1"/>
    <col min="1516" max="1516" width="1.44140625" customWidth="1"/>
    <col min="1517" max="1517" width="4.6640625" customWidth="1"/>
    <col min="1518" max="1518" width="6.6640625" bestFit="1" customWidth="1"/>
    <col min="1757" max="1757" width="4" customWidth="1"/>
    <col min="1758" max="1758" width="35.33203125" bestFit="1" customWidth="1"/>
    <col min="1759" max="1759" width="4.33203125" customWidth="1"/>
    <col min="1760" max="1760" width="1.44140625" customWidth="1"/>
    <col min="1761" max="1762" width="4.33203125" customWidth="1"/>
    <col min="1763" max="1763" width="1.44140625" customWidth="1"/>
    <col min="1764" max="1765" width="4.33203125" customWidth="1"/>
    <col min="1766" max="1766" width="1.44140625" customWidth="1"/>
    <col min="1767" max="1768" width="4.33203125" customWidth="1"/>
    <col min="1769" max="1769" width="1.44140625" customWidth="1"/>
    <col min="1770" max="1770" width="4.33203125" customWidth="1"/>
    <col min="1771" max="1771" width="4.6640625" customWidth="1"/>
    <col min="1772" max="1772" width="1.44140625" customWidth="1"/>
    <col min="1773" max="1773" width="4.6640625" customWidth="1"/>
    <col min="1774" max="1774" width="6.6640625" bestFit="1" customWidth="1"/>
    <col min="2013" max="2013" width="4" customWidth="1"/>
    <col min="2014" max="2014" width="35.33203125" bestFit="1" customWidth="1"/>
    <col min="2015" max="2015" width="4.33203125" customWidth="1"/>
    <col min="2016" max="2016" width="1.44140625" customWidth="1"/>
    <col min="2017" max="2018" width="4.33203125" customWidth="1"/>
    <col min="2019" max="2019" width="1.44140625" customWidth="1"/>
    <col min="2020" max="2021" width="4.33203125" customWidth="1"/>
    <col min="2022" max="2022" width="1.44140625" customWidth="1"/>
    <col min="2023" max="2024" width="4.33203125" customWidth="1"/>
    <col min="2025" max="2025" width="1.44140625" customWidth="1"/>
    <col min="2026" max="2026" width="4.33203125" customWidth="1"/>
    <col min="2027" max="2027" width="4.6640625" customWidth="1"/>
    <col min="2028" max="2028" width="1.44140625" customWidth="1"/>
    <col min="2029" max="2029" width="4.6640625" customWidth="1"/>
    <col min="2030" max="2030" width="6.6640625" bestFit="1" customWidth="1"/>
    <col min="2269" max="2269" width="4" customWidth="1"/>
    <col min="2270" max="2270" width="35.33203125" bestFit="1" customWidth="1"/>
    <col min="2271" max="2271" width="4.33203125" customWidth="1"/>
    <col min="2272" max="2272" width="1.44140625" customWidth="1"/>
    <col min="2273" max="2274" width="4.33203125" customWidth="1"/>
    <col min="2275" max="2275" width="1.44140625" customWidth="1"/>
    <col min="2276" max="2277" width="4.33203125" customWidth="1"/>
    <col min="2278" max="2278" width="1.44140625" customWidth="1"/>
    <col min="2279" max="2280" width="4.33203125" customWidth="1"/>
    <col min="2281" max="2281" width="1.44140625" customWidth="1"/>
    <col min="2282" max="2282" width="4.33203125" customWidth="1"/>
    <col min="2283" max="2283" width="4.6640625" customWidth="1"/>
    <col min="2284" max="2284" width="1.44140625" customWidth="1"/>
    <col min="2285" max="2285" width="4.6640625" customWidth="1"/>
    <col min="2286" max="2286" width="6.6640625" bestFit="1" customWidth="1"/>
    <col min="2525" max="2525" width="4" customWidth="1"/>
    <col min="2526" max="2526" width="35.33203125" bestFit="1" customWidth="1"/>
    <col min="2527" max="2527" width="4.33203125" customWidth="1"/>
    <col min="2528" max="2528" width="1.44140625" customWidth="1"/>
    <col min="2529" max="2530" width="4.33203125" customWidth="1"/>
    <col min="2531" max="2531" width="1.44140625" customWidth="1"/>
    <col min="2532" max="2533" width="4.33203125" customWidth="1"/>
    <col min="2534" max="2534" width="1.44140625" customWidth="1"/>
    <col min="2535" max="2536" width="4.33203125" customWidth="1"/>
    <col min="2537" max="2537" width="1.44140625" customWidth="1"/>
    <col min="2538" max="2538" width="4.33203125" customWidth="1"/>
    <col min="2539" max="2539" width="4.6640625" customWidth="1"/>
    <col min="2540" max="2540" width="1.44140625" customWidth="1"/>
    <col min="2541" max="2541" width="4.6640625" customWidth="1"/>
    <col min="2542" max="2542" width="6.6640625" bestFit="1" customWidth="1"/>
    <col min="2781" max="2781" width="4" customWidth="1"/>
    <col min="2782" max="2782" width="35.33203125" bestFit="1" customWidth="1"/>
    <col min="2783" max="2783" width="4.33203125" customWidth="1"/>
    <col min="2784" max="2784" width="1.44140625" customWidth="1"/>
    <col min="2785" max="2786" width="4.33203125" customWidth="1"/>
    <col min="2787" max="2787" width="1.44140625" customWidth="1"/>
    <col min="2788" max="2789" width="4.33203125" customWidth="1"/>
    <col min="2790" max="2790" width="1.44140625" customWidth="1"/>
    <col min="2791" max="2792" width="4.33203125" customWidth="1"/>
    <col min="2793" max="2793" width="1.44140625" customWidth="1"/>
    <col min="2794" max="2794" width="4.33203125" customWidth="1"/>
    <col min="2795" max="2795" width="4.6640625" customWidth="1"/>
    <col min="2796" max="2796" width="1.44140625" customWidth="1"/>
    <col min="2797" max="2797" width="4.6640625" customWidth="1"/>
    <col min="2798" max="2798" width="6.6640625" bestFit="1" customWidth="1"/>
    <col min="3037" max="3037" width="4" customWidth="1"/>
    <col min="3038" max="3038" width="35.33203125" bestFit="1" customWidth="1"/>
    <col min="3039" max="3039" width="4.33203125" customWidth="1"/>
    <col min="3040" max="3040" width="1.44140625" customWidth="1"/>
    <col min="3041" max="3042" width="4.33203125" customWidth="1"/>
    <col min="3043" max="3043" width="1.44140625" customWidth="1"/>
    <col min="3044" max="3045" width="4.33203125" customWidth="1"/>
    <col min="3046" max="3046" width="1.44140625" customWidth="1"/>
    <col min="3047" max="3048" width="4.33203125" customWidth="1"/>
    <col min="3049" max="3049" width="1.44140625" customWidth="1"/>
    <col min="3050" max="3050" width="4.33203125" customWidth="1"/>
    <col min="3051" max="3051" width="4.6640625" customWidth="1"/>
    <col min="3052" max="3052" width="1.44140625" customWidth="1"/>
    <col min="3053" max="3053" width="4.6640625" customWidth="1"/>
    <col min="3054" max="3054" width="6.6640625" bestFit="1" customWidth="1"/>
    <col min="3293" max="3293" width="4" customWidth="1"/>
    <col min="3294" max="3294" width="35.33203125" bestFit="1" customWidth="1"/>
    <col min="3295" max="3295" width="4.33203125" customWidth="1"/>
    <col min="3296" max="3296" width="1.44140625" customWidth="1"/>
    <col min="3297" max="3298" width="4.33203125" customWidth="1"/>
    <col min="3299" max="3299" width="1.44140625" customWidth="1"/>
    <col min="3300" max="3301" width="4.33203125" customWidth="1"/>
    <col min="3302" max="3302" width="1.44140625" customWidth="1"/>
    <col min="3303" max="3304" width="4.33203125" customWidth="1"/>
    <col min="3305" max="3305" width="1.44140625" customWidth="1"/>
    <col min="3306" max="3306" width="4.33203125" customWidth="1"/>
    <col min="3307" max="3307" width="4.6640625" customWidth="1"/>
    <col min="3308" max="3308" width="1.44140625" customWidth="1"/>
    <col min="3309" max="3309" width="4.6640625" customWidth="1"/>
    <col min="3310" max="3310" width="6.6640625" bestFit="1" customWidth="1"/>
    <col min="3549" max="3549" width="4" customWidth="1"/>
    <col min="3550" max="3550" width="35.33203125" bestFit="1" customWidth="1"/>
    <col min="3551" max="3551" width="4.33203125" customWidth="1"/>
    <col min="3552" max="3552" width="1.44140625" customWidth="1"/>
    <col min="3553" max="3554" width="4.33203125" customWidth="1"/>
    <col min="3555" max="3555" width="1.44140625" customWidth="1"/>
    <col min="3556" max="3557" width="4.33203125" customWidth="1"/>
    <col min="3558" max="3558" width="1.44140625" customWidth="1"/>
    <col min="3559" max="3560" width="4.33203125" customWidth="1"/>
    <col min="3561" max="3561" width="1.44140625" customWidth="1"/>
    <col min="3562" max="3562" width="4.33203125" customWidth="1"/>
    <col min="3563" max="3563" width="4.6640625" customWidth="1"/>
    <col min="3564" max="3564" width="1.44140625" customWidth="1"/>
    <col min="3565" max="3565" width="4.6640625" customWidth="1"/>
    <col min="3566" max="3566" width="6.6640625" bestFit="1" customWidth="1"/>
    <col min="3805" max="3805" width="4" customWidth="1"/>
    <col min="3806" max="3806" width="35.33203125" bestFit="1" customWidth="1"/>
    <col min="3807" max="3807" width="4.33203125" customWidth="1"/>
    <col min="3808" max="3808" width="1.44140625" customWidth="1"/>
    <col min="3809" max="3810" width="4.33203125" customWidth="1"/>
    <col min="3811" max="3811" width="1.44140625" customWidth="1"/>
    <col min="3812" max="3813" width="4.33203125" customWidth="1"/>
    <col min="3814" max="3814" width="1.44140625" customWidth="1"/>
    <col min="3815" max="3816" width="4.33203125" customWidth="1"/>
    <col min="3817" max="3817" width="1.44140625" customWidth="1"/>
    <col min="3818" max="3818" width="4.33203125" customWidth="1"/>
    <col min="3819" max="3819" width="4.6640625" customWidth="1"/>
    <col min="3820" max="3820" width="1.44140625" customWidth="1"/>
    <col min="3821" max="3821" width="4.6640625" customWidth="1"/>
    <col min="3822" max="3822" width="6.6640625" bestFit="1" customWidth="1"/>
    <col min="4061" max="4061" width="4" customWidth="1"/>
    <col min="4062" max="4062" width="35.33203125" bestFit="1" customWidth="1"/>
    <col min="4063" max="4063" width="4.33203125" customWidth="1"/>
    <col min="4064" max="4064" width="1.44140625" customWidth="1"/>
    <col min="4065" max="4066" width="4.33203125" customWidth="1"/>
    <col min="4067" max="4067" width="1.44140625" customWidth="1"/>
    <col min="4068" max="4069" width="4.33203125" customWidth="1"/>
    <col min="4070" max="4070" width="1.44140625" customWidth="1"/>
    <col min="4071" max="4072" width="4.33203125" customWidth="1"/>
    <col min="4073" max="4073" width="1.44140625" customWidth="1"/>
    <col min="4074" max="4074" width="4.33203125" customWidth="1"/>
    <col min="4075" max="4075" width="4.6640625" customWidth="1"/>
    <col min="4076" max="4076" width="1.44140625" customWidth="1"/>
    <col min="4077" max="4077" width="4.6640625" customWidth="1"/>
    <col min="4078" max="4078" width="6.6640625" bestFit="1" customWidth="1"/>
    <col min="4317" max="4317" width="4" customWidth="1"/>
    <col min="4318" max="4318" width="35.33203125" bestFit="1" customWidth="1"/>
    <col min="4319" max="4319" width="4.33203125" customWidth="1"/>
    <col min="4320" max="4320" width="1.44140625" customWidth="1"/>
    <col min="4321" max="4322" width="4.33203125" customWidth="1"/>
    <col min="4323" max="4323" width="1.44140625" customWidth="1"/>
    <col min="4324" max="4325" width="4.33203125" customWidth="1"/>
    <col min="4326" max="4326" width="1.44140625" customWidth="1"/>
    <col min="4327" max="4328" width="4.33203125" customWidth="1"/>
    <col min="4329" max="4329" width="1.44140625" customWidth="1"/>
    <col min="4330" max="4330" width="4.33203125" customWidth="1"/>
    <col min="4331" max="4331" width="4.6640625" customWidth="1"/>
    <col min="4332" max="4332" width="1.44140625" customWidth="1"/>
    <col min="4333" max="4333" width="4.6640625" customWidth="1"/>
    <col min="4334" max="4334" width="6.6640625" bestFit="1" customWidth="1"/>
    <col min="4573" max="4573" width="4" customWidth="1"/>
    <col min="4574" max="4574" width="35.33203125" bestFit="1" customWidth="1"/>
    <col min="4575" max="4575" width="4.33203125" customWidth="1"/>
    <col min="4576" max="4576" width="1.44140625" customWidth="1"/>
    <col min="4577" max="4578" width="4.33203125" customWidth="1"/>
    <col min="4579" max="4579" width="1.44140625" customWidth="1"/>
    <col min="4580" max="4581" width="4.33203125" customWidth="1"/>
    <col min="4582" max="4582" width="1.44140625" customWidth="1"/>
    <col min="4583" max="4584" width="4.33203125" customWidth="1"/>
    <col min="4585" max="4585" width="1.44140625" customWidth="1"/>
    <col min="4586" max="4586" width="4.33203125" customWidth="1"/>
    <col min="4587" max="4587" width="4.6640625" customWidth="1"/>
    <col min="4588" max="4588" width="1.44140625" customWidth="1"/>
    <col min="4589" max="4589" width="4.6640625" customWidth="1"/>
    <col min="4590" max="4590" width="6.6640625" bestFit="1" customWidth="1"/>
    <col min="4829" max="4829" width="4" customWidth="1"/>
    <col min="4830" max="4830" width="35.33203125" bestFit="1" customWidth="1"/>
    <col min="4831" max="4831" width="4.33203125" customWidth="1"/>
    <col min="4832" max="4832" width="1.44140625" customWidth="1"/>
    <col min="4833" max="4834" width="4.33203125" customWidth="1"/>
    <col min="4835" max="4835" width="1.44140625" customWidth="1"/>
    <col min="4836" max="4837" width="4.33203125" customWidth="1"/>
    <col min="4838" max="4838" width="1.44140625" customWidth="1"/>
    <col min="4839" max="4840" width="4.33203125" customWidth="1"/>
    <col min="4841" max="4841" width="1.44140625" customWidth="1"/>
    <col min="4842" max="4842" width="4.33203125" customWidth="1"/>
    <col min="4843" max="4843" width="4.6640625" customWidth="1"/>
    <col min="4844" max="4844" width="1.44140625" customWidth="1"/>
    <col min="4845" max="4845" width="4.6640625" customWidth="1"/>
    <col min="4846" max="4846" width="6.6640625" bestFit="1" customWidth="1"/>
    <col min="5085" max="5085" width="4" customWidth="1"/>
    <col min="5086" max="5086" width="35.33203125" bestFit="1" customWidth="1"/>
    <col min="5087" max="5087" width="4.33203125" customWidth="1"/>
    <col min="5088" max="5088" width="1.44140625" customWidth="1"/>
    <col min="5089" max="5090" width="4.33203125" customWidth="1"/>
    <col min="5091" max="5091" width="1.44140625" customWidth="1"/>
    <col min="5092" max="5093" width="4.33203125" customWidth="1"/>
    <col min="5094" max="5094" width="1.44140625" customWidth="1"/>
    <col min="5095" max="5096" width="4.33203125" customWidth="1"/>
    <col min="5097" max="5097" width="1.44140625" customWidth="1"/>
    <col min="5098" max="5098" width="4.33203125" customWidth="1"/>
    <col min="5099" max="5099" width="4.6640625" customWidth="1"/>
    <col min="5100" max="5100" width="1.44140625" customWidth="1"/>
    <col min="5101" max="5101" width="4.6640625" customWidth="1"/>
    <col min="5102" max="5102" width="6.6640625" bestFit="1" customWidth="1"/>
    <col min="5341" max="5341" width="4" customWidth="1"/>
    <col min="5342" max="5342" width="35.33203125" bestFit="1" customWidth="1"/>
    <col min="5343" max="5343" width="4.33203125" customWidth="1"/>
    <col min="5344" max="5344" width="1.44140625" customWidth="1"/>
    <col min="5345" max="5346" width="4.33203125" customWidth="1"/>
    <col min="5347" max="5347" width="1.44140625" customWidth="1"/>
    <col min="5348" max="5349" width="4.33203125" customWidth="1"/>
    <col min="5350" max="5350" width="1.44140625" customWidth="1"/>
    <col min="5351" max="5352" width="4.33203125" customWidth="1"/>
    <col min="5353" max="5353" width="1.44140625" customWidth="1"/>
    <col min="5354" max="5354" width="4.33203125" customWidth="1"/>
    <col min="5355" max="5355" width="4.6640625" customWidth="1"/>
    <col min="5356" max="5356" width="1.44140625" customWidth="1"/>
    <col min="5357" max="5357" width="4.6640625" customWidth="1"/>
    <col min="5358" max="5358" width="6.6640625" bestFit="1" customWidth="1"/>
    <col min="5597" max="5597" width="4" customWidth="1"/>
    <col min="5598" max="5598" width="35.33203125" bestFit="1" customWidth="1"/>
    <col min="5599" max="5599" width="4.33203125" customWidth="1"/>
    <col min="5600" max="5600" width="1.44140625" customWidth="1"/>
    <col min="5601" max="5602" width="4.33203125" customWidth="1"/>
    <col min="5603" max="5603" width="1.44140625" customWidth="1"/>
    <col min="5604" max="5605" width="4.33203125" customWidth="1"/>
    <col min="5606" max="5606" width="1.44140625" customWidth="1"/>
    <col min="5607" max="5608" width="4.33203125" customWidth="1"/>
    <col min="5609" max="5609" width="1.44140625" customWidth="1"/>
    <col min="5610" max="5610" width="4.33203125" customWidth="1"/>
    <col min="5611" max="5611" width="4.6640625" customWidth="1"/>
    <col min="5612" max="5612" width="1.44140625" customWidth="1"/>
    <col min="5613" max="5613" width="4.6640625" customWidth="1"/>
    <col min="5614" max="5614" width="6.6640625" bestFit="1" customWidth="1"/>
    <col min="5853" max="5853" width="4" customWidth="1"/>
    <col min="5854" max="5854" width="35.33203125" bestFit="1" customWidth="1"/>
    <col min="5855" max="5855" width="4.33203125" customWidth="1"/>
    <col min="5856" max="5856" width="1.44140625" customWidth="1"/>
    <col min="5857" max="5858" width="4.33203125" customWidth="1"/>
    <col min="5859" max="5859" width="1.44140625" customWidth="1"/>
    <col min="5860" max="5861" width="4.33203125" customWidth="1"/>
    <col min="5862" max="5862" width="1.44140625" customWidth="1"/>
    <col min="5863" max="5864" width="4.33203125" customWidth="1"/>
    <col min="5865" max="5865" width="1.44140625" customWidth="1"/>
    <col min="5866" max="5866" width="4.33203125" customWidth="1"/>
    <col min="5867" max="5867" width="4.6640625" customWidth="1"/>
    <col min="5868" max="5868" width="1.44140625" customWidth="1"/>
    <col min="5869" max="5869" width="4.6640625" customWidth="1"/>
    <col min="5870" max="5870" width="6.6640625" bestFit="1" customWidth="1"/>
    <col min="6109" max="6109" width="4" customWidth="1"/>
    <col min="6110" max="6110" width="35.33203125" bestFit="1" customWidth="1"/>
    <col min="6111" max="6111" width="4.33203125" customWidth="1"/>
    <col min="6112" max="6112" width="1.44140625" customWidth="1"/>
    <col min="6113" max="6114" width="4.33203125" customWidth="1"/>
    <col min="6115" max="6115" width="1.44140625" customWidth="1"/>
    <col min="6116" max="6117" width="4.33203125" customWidth="1"/>
    <col min="6118" max="6118" width="1.44140625" customWidth="1"/>
    <col min="6119" max="6120" width="4.33203125" customWidth="1"/>
    <col min="6121" max="6121" width="1.44140625" customWidth="1"/>
    <col min="6122" max="6122" width="4.33203125" customWidth="1"/>
    <col min="6123" max="6123" width="4.6640625" customWidth="1"/>
    <col min="6124" max="6124" width="1.44140625" customWidth="1"/>
    <col min="6125" max="6125" width="4.6640625" customWidth="1"/>
    <col min="6126" max="6126" width="6.6640625" bestFit="1" customWidth="1"/>
    <col min="6365" max="6365" width="4" customWidth="1"/>
    <col min="6366" max="6366" width="35.33203125" bestFit="1" customWidth="1"/>
    <col min="6367" max="6367" width="4.33203125" customWidth="1"/>
    <col min="6368" max="6368" width="1.44140625" customWidth="1"/>
    <col min="6369" max="6370" width="4.33203125" customWidth="1"/>
    <col min="6371" max="6371" width="1.44140625" customWidth="1"/>
    <col min="6372" max="6373" width="4.33203125" customWidth="1"/>
    <col min="6374" max="6374" width="1.44140625" customWidth="1"/>
    <col min="6375" max="6376" width="4.33203125" customWidth="1"/>
    <col min="6377" max="6377" width="1.44140625" customWidth="1"/>
    <col min="6378" max="6378" width="4.33203125" customWidth="1"/>
    <col min="6379" max="6379" width="4.6640625" customWidth="1"/>
    <col min="6380" max="6380" width="1.44140625" customWidth="1"/>
    <col min="6381" max="6381" width="4.6640625" customWidth="1"/>
    <col min="6382" max="6382" width="6.6640625" bestFit="1" customWidth="1"/>
    <col min="6621" max="6621" width="4" customWidth="1"/>
    <col min="6622" max="6622" width="35.33203125" bestFit="1" customWidth="1"/>
    <col min="6623" max="6623" width="4.33203125" customWidth="1"/>
    <col min="6624" max="6624" width="1.44140625" customWidth="1"/>
    <col min="6625" max="6626" width="4.33203125" customWidth="1"/>
    <col min="6627" max="6627" width="1.44140625" customWidth="1"/>
    <col min="6628" max="6629" width="4.33203125" customWidth="1"/>
    <col min="6630" max="6630" width="1.44140625" customWidth="1"/>
    <col min="6631" max="6632" width="4.33203125" customWidth="1"/>
    <col min="6633" max="6633" width="1.44140625" customWidth="1"/>
    <col min="6634" max="6634" width="4.33203125" customWidth="1"/>
    <col min="6635" max="6635" width="4.6640625" customWidth="1"/>
    <col min="6636" max="6636" width="1.44140625" customWidth="1"/>
    <col min="6637" max="6637" width="4.6640625" customWidth="1"/>
    <col min="6638" max="6638" width="6.6640625" bestFit="1" customWidth="1"/>
    <col min="6877" max="6877" width="4" customWidth="1"/>
    <col min="6878" max="6878" width="35.33203125" bestFit="1" customWidth="1"/>
    <col min="6879" max="6879" width="4.33203125" customWidth="1"/>
    <col min="6880" max="6880" width="1.44140625" customWidth="1"/>
    <col min="6881" max="6882" width="4.33203125" customWidth="1"/>
    <col min="6883" max="6883" width="1.44140625" customWidth="1"/>
    <col min="6884" max="6885" width="4.33203125" customWidth="1"/>
    <col min="6886" max="6886" width="1.44140625" customWidth="1"/>
    <col min="6887" max="6888" width="4.33203125" customWidth="1"/>
    <col min="6889" max="6889" width="1.44140625" customWidth="1"/>
    <col min="6890" max="6890" width="4.33203125" customWidth="1"/>
    <col min="6891" max="6891" width="4.6640625" customWidth="1"/>
    <col min="6892" max="6892" width="1.44140625" customWidth="1"/>
    <col min="6893" max="6893" width="4.6640625" customWidth="1"/>
    <col min="6894" max="6894" width="6.6640625" bestFit="1" customWidth="1"/>
    <col min="7133" max="7133" width="4" customWidth="1"/>
    <col min="7134" max="7134" width="35.33203125" bestFit="1" customWidth="1"/>
    <col min="7135" max="7135" width="4.33203125" customWidth="1"/>
    <col min="7136" max="7136" width="1.44140625" customWidth="1"/>
    <col min="7137" max="7138" width="4.33203125" customWidth="1"/>
    <col min="7139" max="7139" width="1.44140625" customWidth="1"/>
    <col min="7140" max="7141" width="4.33203125" customWidth="1"/>
    <col min="7142" max="7142" width="1.44140625" customWidth="1"/>
    <col min="7143" max="7144" width="4.33203125" customWidth="1"/>
    <col min="7145" max="7145" width="1.44140625" customWidth="1"/>
    <col min="7146" max="7146" width="4.33203125" customWidth="1"/>
    <col min="7147" max="7147" width="4.6640625" customWidth="1"/>
    <col min="7148" max="7148" width="1.44140625" customWidth="1"/>
    <col min="7149" max="7149" width="4.6640625" customWidth="1"/>
    <col min="7150" max="7150" width="6.6640625" bestFit="1" customWidth="1"/>
    <col min="7389" max="7389" width="4" customWidth="1"/>
    <col min="7390" max="7390" width="35.33203125" bestFit="1" customWidth="1"/>
    <col min="7391" max="7391" width="4.33203125" customWidth="1"/>
    <col min="7392" max="7392" width="1.44140625" customWidth="1"/>
    <col min="7393" max="7394" width="4.33203125" customWidth="1"/>
    <col min="7395" max="7395" width="1.44140625" customWidth="1"/>
    <col min="7396" max="7397" width="4.33203125" customWidth="1"/>
    <col min="7398" max="7398" width="1.44140625" customWidth="1"/>
    <col min="7399" max="7400" width="4.33203125" customWidth="1"/>
    <col min="7401" max="7401" width="1.44140625" customWidth="1"/>
    <col min="7402" max="7402" width="4.33203125" customWidth="1"/>
    <col min="7403" max="7403" width="4.6640625" customWidth="1"/>
    <col min="7404" max="7404" width="1.44140625" customWidth="1"/>
    <col min="7405" max="7405" width="4.6640625" customWidth="1"/>
    <col min="7406" max="7406" width="6.6640625" bestFit="1" customWidth="1"/>
    <col min="7645" max="7645" width="4" customWidth="1"/>
    <col min="7646" max="7646" width="35.33203125" bestFit="1" customWidth="1"/>
    <col min="7647" max="7647" width="4.33203125" customWidth="1"/>
    <col min="7648" max="7648" width="1.44140625" customWidth="1"/>
    <col min="7649" max="7650" width="4.33203125" customWidth="1"/>
    <col min="7651" max="7651" width="1.44140625" customWidth="1"/>
    <col min="7652" max="7653" width="4.33203125" customWidth="1"/>
    <col min="7654" max="7654" width="1.44140625" customWidth="1"/>
    <col min="7655" max="7656" width="4.33203125" customWidth="1"/>
    <col min="7657" max="7657" width="1.44140625" customWidth="1"/>
    <col min="7658" max="7658" width="4.33203125" customWidth="1"/>
    <col min="7659" max="7659" width="4.6640625" customWidth="1"/>
    <col min="7660" max="7660" width="1.44140625" customWidth="1"/>
    <col min="7661" max="7661" width="4.6640625" customWidth="1"/>
    <col min="7662" max="7662" width="6.6640625" bestFit="1" customWidth="1"/>
    <col min="7901" max="7901" width="4" customWidth="1"/>
    <col min="7902" max="7902" width="35.33203125" bestFit="1" customWidth="1"/>
    <col min="7903" max="7903" width="4.33203125" customWidth="1"/>
    <col min="7904" max="7904" width="1.44140625" customWidth="1"/>
    <col min="7905" max="7906" width="4.33203125" customWidth="1"/>
    <col min="7907" max="7907" width="1.44140625" customWidth="1"/>
    <col min="7908" max="7909" width="4.33203125" customWidth="1"/>
    <col min="7910" max="7910" width="1.44140625" customWidth="1"/>
    <col min="7911" max="7912" width="4.33203125" customWidth="1"/>
    <col min="7913" max="7913" width="1.44140625" customWidth="1"/>
    <col min="7914" max="7914" width="4.33203125" customWidth="1"/>
    <col min="7915" max="7915" width="4.6640625" customWidth="1"/>
    <col min="7916" max="7916" width="1.44140625" customWidth="1"/>
    <col min="7917" max="7917" width="4.6640625" customWidth="1"/>
    <col min="7918" max="7918" width="6.6640625" bestFit="1" customWidth="1"/>
    <col min="8157" max="8157" width="4" customWidth="1"/>
    <col min="8158" max="8158" width="35.33203125" bestFit="1" customWidth="1"/>
    <col min="8159" max="8159" width="4.33203125" customWidth="1"/>
    <col min="8160" max="8160" width="1.44140625" customWidth="1"/>
    <col min="8161" max="8162" width="4.33203125" customWidth="1"/>
    <col min="8163" max="8163" width="1.44140625" customWidth="1"/>
    <col min="8164" max="8165" width="4.33203125" customWidth="1"/>
    <col min="8166" max="8166" width="1.44140625" customWidth="1"/>
    <col min="8167" max="8168" width="4.33203125" customWidth="1"/>
    <col min="8169" max="8169" width="1.44140625" customWidth="1"/>
    <col min="8170" max="8170" width="4.33203125" customWidth="1"/>
    <col min="8171" max="8171" width="4.6640625" customWidth="1"/>
    <col min="8172" max="8172" width="1.44140625" customWidth="1"/>
    <col min="8173" max="8173" width="4.6640625" customWidth="1"/>
    <col min="8174" max="8174" width="6.6640625" bestFit="1" customWidth="1"/>
    <col min="8413" max="8413" width="4" customWidth="1"/>
    <col min="8414" max="8414" width="35.33203125" bestFit="1" customWidth="1"/>
    <col min="8415" max="8415" width="4.33203125" customWidth="1"/>
    <col min="8416" max="8416" width="1.44140625" customWidth="1"/>
    <col min="8417" max="8418" width="4.33203125" customWidth="1"/>
    <col min="8419" max="8419" width="1.44140625" customWidth="1"/>
    <col min="8420" max="8421" width="4.33203125" customWidth="1"/>
    <col min="8422" max="8422" width="1.44140625" customWidth="1"/>
    <col min="8423" max="8424" width="4.33203125" customWidth="1"/>
    <col min="8425" max="8425" width="1.44140625" customWidth="1"/>
    <col min="8426" max="8426" width="4.33203125" customWidth="1"/>
    <col min="8427" max="8427" width="4.6640625" customWidth="1"/>
    <col min="8428" max="8428" width="1.44140625" customWidth="1"/>
    <col min="8429" max="8429" width="4.6640625" customWidth="1"/>
    <col min="8430" max="8430" width="6.6640625" bestFit="1" customWidth="1"/>
    <col min="8669" max="8669" width="4" customWidth="1"/>
    <col min="8670" max="8670" width="35.33203125" bestFit="1" customWidth="1"/>
    <col min="8671" max="8671" width="4.33203125" customWidth="1"/>
    <col min="8672" max="8672" width="1.44140625" customWidth="1"/>
    <col min="8673" max="8674" width="4.33203125" customWidth="1"/>
    <col min="8675" max="8675" width="1.44140625" customWidth="1"/>
    <col min="8676" max="8677" width="4.33203125" customWidth="1"/>
    <col min="8678" max="8678" width="1.44140625" customWidth="1"/>
    <col min="8679" max="8680" width="4.33203125" customWidth="1"/>
    <col min="8681" max="8681" width="1.44140625" customWidth="1"/>
    <col min="8682" max="8682" width="4.33203125" customWidth="1"/>
    <col min="8683" max="8683" width="4.6640625" customWidth="1"/>
    <col min="8684" max="8684" width="1.44140625" customWidth="1"/>
    <col min="8685" max="8685" width="4.6640625" customWidth="1"/>
    <col min="8686" max="8686" width="6.6640625" bestFit="1" customWidth="1"/>
    <col min="8925" max="8925" width="4" customWidth="1"/>
    <col min="8926" max="8926" width="35.33203125" bestFit="1" customWidth="1"/>
    <col min="8927" max="8927" width="4.33203125" customWidth="1"/>
    <col min="8928" max="8928" width="1.44140625" customWidth="1"/>
    <col min="8929" max="8930" width="4.33203125" customWidth="1"/>
    <col min="8931" max="8931" width="1.44140625" customWidth="1"/>
    <col min="8932" max="8933" width="4.33203125" customWidth="1"/>
    <col min="8934" max="8934" width="1.44140625" customWidth="1"/>
    <col min="8935" max="8936" width="4.33203125" customWidth="1"/>
    <col min="8937" max="8937" width="1.44140625" customWidth="1"/>
    <col min="8938" max="8938" width="4.33203125" customWidth="1"/>
    <col min="8939" max="8939" width="4.6640625" customWidth="1"/>
    <col min="8940" max="8940" width="1.44140625" customWidth="1"/>
    <col min="8941" max="8941" width="4.6640625" customWidth="1"/>
    <col min="8942" max="8942" width="6.6640625" bestFit="1" customWidth="1"/>
    <col min="9181" max="9181" width="4" customWidth="1"/>
    <col min="9182" max="9182" width="35.33203125" bestFit="1" customWidth="1"/>
    <col min="9183" max="9183" width="4.33203125" customWidth="1"/>
    <col min="9184" max="9184" width="1.44140625" customWidth="1"/>
    <col min="9185" max="9186" width="4.33203125" customWidth="1"/>
    <col min="9187" max="9187" width="1.44140625" customWidth="1"/>
    <col min="9188" max="9189" width="4.33203125" customWidth="1"/>
    <col min="9190" max="9190" width="1.44140625" customWidth="1"/>
    <col min="9191" max="9192" width="4.33203125" customWidth="1"/>
    <col min="9193" max="9193" width="1.44140625" customWidth="1"/>
    <col min="9194" max="9194" width="4.33203125" customWidth="1"/>
    <col min="9195" max="9195" width="4.6640625" customWidth="1"/>
    <col min="9196" max="9196" width="1.44140625" customWidth="1"/>
    <col min="9197" max="9197" width="4.6640625" customWidth="1"/>
    <col min="9198" max="9198" width="6.6640625" bestFit="1" customWidth="1"/>
    <col min="9437" max="9437" width="4" customWidth="1"/>
    <col min="9438" max="9438" width="35.33203125" bestFit="1" customWidth="1"/>
    <col min="9439" max="9439" width="4.33203125" customWidth="1"/>
    <col min="9440" max="9440" width="1.44140625" customWidth="1"/>
    <col min="9441" max="9442" width="4.33203125" customWidth="1"/>
    <col min="9443" max="9443" width="1.44140625" customWidth="1"/>
    <col min="9444" max="9445" width="4.33203125" customWidth="1"/>
    <col min="9446" max="9446" width="1.44140625" customWidth="1"/>
    <col min="9447" max="9448" width="4.33203125" customWidth="1"/>
    <col min="9449" max="9449" width="1.44140625" customWidth="1"/>
    <col min="9450" max="9450" width="4.33203125" customWidth="1"/>
    <col min="9451" max="9451" width="4.6640625" customWidth="1"/>
    <col min="9452" max="9452" width="1.44140625" customWidth="1"/>
    <col min="9453" max="9453" width="4.6640625" customWidth="1"/>
    <col min="9454" max="9454" width="6.6640625" bestFit="1" customWidth="1"/>
    <col min="9693" max="9693" width="4" customWidth="1"/>
    <col min="9694" max="9694" width="35.33203125" bestFit="1" customWidth="1"/>
    <col min="9695" max="9695" width="4.33203125" customWidth="1"/>
    <col min="9696" max="9696" width="1.44140625" customWidth="1"/>
    <col min="9697" max="9698" width="4.33203125" customWidth="1"/>
    <col min="9699" max="9699" width="1.44140625" customWidth="1"/>
    <col min="9700" max="9701" width="4.33203125" customWidth="1"/>
    <col min="9702" max="9702" width="1.44140625" customWidth="1"/>
    <col min="9703" max="9704" width="4.33203125" customWidth="1"/>
    <col min="9705" max="9705" width="1.44140625" customWidth="1"/>
    <col min="9706" max="9706" width="4.33203125" customWidth="1"/>
    <col min="9707" max="9707" width="4.6640625" customWidth="1"/>
    <col min="9708" max="9708" width="1.44140625" customWidth="1"/>
    <col min="9709" max="9709" width="4.6640625" customWidth="1"/>
    <col min="9710" max="9710" width="6.6640625" bestFit="1" customWidth="1"/>
    <col min="9949" max="9949" width="4" customWidth="1"/>
    <col min="9950" max="9950" width="35.33203125" bestFit="1" customWidth="1"/>
    <col min="9951" max="9951" width="4.33203125" customWidth="1"/>
    <col min="9952" max="9952" width="1.44140625" customWidth="1"/>
    <col min="9953" max="9954" width="4.33203125" customWidth="1"/>
    <col min="9955" max="9955" width="1.44140625" customWidth="1"/>
    <col min="9956" max="9957" width="4.33203125" customWidth="1"/>
    <col min="9958" max="9958" width="1.44140625" customWidth="1"/>
    <col min="9959" max="9960" width="4.33203125" customWidth="1"/>
    <col min="9961" max="9961" width="1.44140625" customWidth="1"/>
    <col min="9962" max="9962" width="4.33203125" customWidth="1"/>
    <col min="9963" max="9963" width="4.6640625" customWidth="1"/>
    <col min="9964" max="9964" width="1.44140625" customWidth="1"/>
    <col min="9965" max="9965" width="4.6640625" customWidth="1"/>
    <col min="9966" max="9966" width="6.6640625" bestFit="1" customWidth="1"/>
    <col min="10205" max="10205" width="4" customWidth="1"/>
    <col min="10206" max="10206" width="35.33203125" bestFit="1" customWidth="1"/>
    <col min="10207" max="10207" width="4.33203125" customWidth="1"/>
    <col min="10208" max="10208" width="1.44140625" customWidth="1"/>
    <col min="10209" max="10210" width="4.33203125" customWidth="1"/>
    <col min="10211" max="10211" width="1.44140625" customWidth="1"/>
    <col min="10212" max="10213" width="4.33203125" customWidth="1"/>
    <col min="10214" max="10214" width="1.44140625" customWidth="1"/>
    <col min="10215" max="10216" width="4.33203125" customWidth="1"/>
    <col min="10217" max="10217" width="1.44140625" customWidth="1"/>
    <col min="10218" max="10218" width="4.33203125" customWidth="1"/>
    <col min="10219" max="10219" width="4.6640625" customWidth="1"/>
    <col min="10220" max="10220" width="1.44140625" customWidth="1"/>
    <col min="10221" max="10221" width="4.6640625" customWidth="1"/>
    <col min="10222" max="10222" width="6.6640625" bestFit="1" customWidth="1"/>
    <col min="10461" max="10461" width="4" customWidth="1"/>
    <col min="10462" max="10462" width="35.33203125" bestFit="1" customWidth="1"/>
    <col min="10463" max="10463" width="4.33203125" customWidth="1"/>
    <col min="10464" max="10464" width="1.44140625" customWidth="1"/>
    <col min="10465" max="10466" width="4.33203125" customWidth="1"/>
    <col min="10467" max="10467" width="1.44140625" customWidth="1"/>
    <col min="10468" max="10469" width="4.33203125" customWidth="1"/>
    <col min="10470" max="10470" width="1.44140625" customWidth="1"/>
    <col min="10471" max="10472" width="4.33203125" customWidth="1"/>
    <col min="10473" max="10473" width="1.44140625" customWidth="1"/>
    <col min="10474" max="10474" width="4.33203125" customWidth="1"/>
    <col min="10475" max="10475" width="4.6640625" customWidth="1"/>
    <col min="10476" max="10476" width="1.44140625" customWidth="1"/>
    <col min="10477" max="10477" width="4.6640625" customWidth="1"/>
    <col min="10478" max="10478" width="6.6640625" bestFit="1" customWidth="1"/>
    <col min="10717" max="10717" width="4" customWidth="1"/>
    <col min="10718" max="10718" width="35.33203125" bestFit="1" customWidth="1"/>
    <col min="10719" max="10719" width="4.33203125" customWidth="1"/>
    <col min="10720" max="10720" width="1.44140625" customWidth="1"/>
    <col min="10721" max="10722" width="4.33203125" customWidth="1"/>
    <col min="10723" max="10723" width="1.44140625" customWidth="1"/>
    <col min="10724" max="10725" width="4.33203125" customWidth="1"/>
    <col min="10726" max="10726" width="1.44140625" customWidth="1"/>
    <col min="10727" max="10728" width="4.33203125" customWidth="1"/>
    <col min="10729" max="10729" width="1.44140625" customWidth="1"/>
    <col min="10730" max="10730" width="4.33203125" customWidth="1"/>
    <col min="10731" max="10731" width="4.6640625" customWidth="1"/>
    <col min="10732" max="10732" width="1.44140625" customWidth="1"/>
    <col min="10733" max="10733" width="4.6640625" customWidth="1"/>
    <col min="10734" max="10734" width="6.6640625" bestFit="1" customWidth="1"/>
    <col min="10973" max="10973" width="4" customWidth="1"/>
    <col min="10974" max="10974" width="35.33203125" bestFit="1" customWidth="1"/>
    <col min="10975" max="10975" width="4.33203125" customWidth="1"/>
    <col min="10976" max="10976" width="1.44140625" customWidth="1"/>
    <col min="10977" max="10978" width="4.33203125" customWidth="1"/>
    <col min="10979" max="10979" width="1.44140625" customWidth="1"/>
    <col min="10980" max="10981" width="4.33203125" customWidth="1"/>
    <col min="10982" max="10982" width="1.44140625" customWidth="1"/>
    <col min="10983" max="10984" width="4.33203125" customWidth="1"/>
    <col min="10985" max="10985" width="1.44140625" customWidth="1"/>
    <col min="10986" max="10986" width="4.33203125" customWidth="1"/>
    <col min="10987" max="10987" width="4.6640625" customWidth="1"/>
    <col min="10988" max="10988" width="1.44140625" customWidth="1"/>
    <col min="10989" max="10989" width="4.6640625" customWidth="1"/>
    <col min="10990" max="10990" width="6.6640625" bestFit="1" customWidth="1"/>
    <col min="11229" max="11229" width="4" customWidth="1"/>
    <col min="11230" max="11230" width="35.33203125" bestFit="1" customWidth="1"/>
    <col min="11231" max="11231" width="4.33203125" customWidth="1"/>
    <col min="11232" max="11232" width="1.44140625" customWidth="1"/>
    <col min="11233" max="11234" width="4.33203125" customWidth="1"/>
    <col min="11235" max="11235" width="1.44140625" customWidth="1"/>
    <col min="11236" max="11237" width="4.33203125" customWidth="1"/>
    <col min="11238" max="11238" width="1.44140625" customWidth="1"/>
    <col min="11239" max="11240" width="4.33203125" customWidth="1"/>
    <col min="11241" max="11241" width="1.44140625" customWidth="1"/>
    <col min="11242" max="11242" width="4.33203125" customWidth="1"/>
    <col min="11243" max="11243" width="4.6640625" customWidth="1"/>
    <col min="11244" max="11244" width="1.44140625" customWidth="1"/>
    <col min="11245" max="11245" width="4.6640625" customWidth="1"/>
    <col min="11246" max="11246" width="6.6640625" bestFit="1" customWidth="1"/>
    <col min="11485" max="11485" width="4" customWidth="1"/>
    <col min="11486" max="11486" width="35.33203125" bestFit="1" customWidth="1"/>
    <col min="11487" max="11487" width="4.33203125" customWidth="1"/>
    <col min="11488" max="11488" width="1.44140625" customWidth="1"/>
    <col min="11489" max="11490" width="4.33203125" customWidth="1"/>
    <col min="11491" max="11491" width="1.44140625" customWidth="1"/>
    <col min="11492" max="11493" width="4.33203125" customWidth="1"/>
    <col min="11494" max="11494" width="1.44140625" customWidth="1"/>
    <col min="11495" max="11496" width="4.33203125" customWidth="1"/>
    <col min="11497" max="11497" width="1.44140625" customWidth="1"/>
    <col min="11498" max="11498" width="4.33203125" customWidth="1"/>
    <col min="11499" max="11499" width="4.6640625" customWidth="1"/>
    <col min="11500" max="11500" width="1.44140625" customWidth="1"/>
    <col min="11501" max="11501" width="4.6640625" customWidth="1"/>
    <col min="11502" max="11502" width="6.6640625" bestFit="1" customWidth="1"/>
    <col min="11741" max="11741" width="4" customWidth="1"/>
    <col min="11742" max="11742" width="35.33203125" bestFit="1" customWidth="1"/>
    <col min="11743" max="11743" width="4.33203125" customWidth="1"/>
    <col min="11744" max="11744" width="1.44140625" customWidth="1"/>
    <col min="11745" max="11746" width="4.33203125" customWidth="1"/>
    <col min="11747" max="11747" width="1.44140625" customWidth="1"/>
    <col min="11748" max="11749" width="4.33203125" customWidth="1"/>
    <col min="11750" max="11750" width="1.44140625" customWidth="1"/>
    <col min="11751" max="11752" width="4.33203125" customWidth="1"/>
    <col min="11753" max="11753" width="1.44140625" customWidth="1"/>
    <col min="11754" max="11754" width="4.33203125" customWidth="1"/>
    <col min="11755" max="11755" width="4.6640625" customWidth="1"/>
    <col min="11756" max="11756" width="1.44140625" customWidth="1"/>
    <col min="11757" max="11757" width="4.6640625" customWidth="1"/>
    <col min="11758" max="11758" width="6.6640625" bestFit="1" customWidth="1"/>
    <col min="11997" max="11997" width="4" customWidth="1"/>
    <col min="11998" max="11998" width="35.33203125" bestFit="1" customWidth="1"/>
    <col min="11999" max="11999" width="4.33203125" customWidth="1"/>
    <col min="12000" max="12000" width="1.44140625" customWidth="1"/>
    <col min="12001" max="12002" width="4.33203125" customWidth="1"/>
    <col min="12003" max="12003" width="1.44140625" customWidth="1"/>
    <col min="12004" max="12005" width="4.33203125" customWidth="1"/>
    <col min="12006" max="12006" width="1.44140625" customWidth="1"/>
    <col min="12007" max="12008" width="4.33203125" customWidth="1"/>
    <col min="12009" max="12009" width="1.44140625" customWidth="1"/>
    <col min="12010" max="12010" width="4.33203125" customWidth="1"/>
    <col min="12011" max="12011" width="4.6640625" customWidth="1"/>
    <col min="12012" max="12012" width="1.44140625" customWidth="1"/>
    <col min="12013" max="12013" width="4.6640625" customWidth="1"/>
    <col min="12014" max="12014" width="6.6640625" bestFit="1" customWidth="1"/>
    <col min="12253" max="12253" width="4" customWidth="1"/>
    <col min="12254" max="12254" width="35.33203125" bestFit="1" customWidth="1"/>
    <col min="12255" max="12255" width="4.33203125" customWidth="1"/>
    <col min="12256" max="12256" width="1.44140625" customWidth="1"/>
    <col min="12257" max="12258" width="4.33203125" customWidth="1"/>
    <col min="12259" max="12259" width="1.44140625" customWidth="1"/>
    <col min="12260" max="12261" width="4.33203125" customWidth="1"/>
    <col min="12262" max="12262" width="1.44140625" customWidth="1"/>
    <col min="12263" max="12264" width="4.33203125" customWidth="1"/>
    <col min="12265" max="12265" width="1.44140625" customWidth="1"/>
    <col min="12266" max="12266" width="4.33203125" customWidth="1"/>
    <col min="12267" max="12267" width="4.6640625" customWidth="1"/>
    <col min="12268" max="12268" width="1.44140625" customWidth="1"/>
    <col min="12269" max="12269" width="4.6640625" customWidth="1"/>
    <col min="12270" max="12270" width="6.6640625" bestFit="1" customWidth="1"/>
    <col min="12509" max="12509" width="4" customWidth="1"/>
    <col min="12510" max="12510" width="35.33203125" bestFit="1" customWidth="1"/>
    <col min="12511" max="12511" width="4.33203125" customWidth="1"/>
    <col min="12512" max="12512" width="1.44140625" customWidth="1"/>
    <col min="12513" max="12514" width="4.33203125" customWidth="1"/>
    <col min="12515" max="12515" width="1.44140625" customWidth="1"/>
    <col min="12516" max="12517" width="4.33203125" customWidth="1"/>
    <col min="12518" max="12518" width="1.44140625" customWidth="1"/>
    <col min="12519" max="12520" width="4.33203125" customWidth="1"/>
    <col min="12521" max="12521" width="1.44140625" customWidth="1"/>
    <col min="12522" max="12522" width="4.33203125" customWidth="1"/>
    <col min="12523" max="12523" width="4.6640625" customWidth="1"/>
    <col min="12524" max="12524" width="1.44140625" customWidth="1"/>
    <col min="12525" max="12525" width="4.6640625" customWidth="1"/>
    <col min="12526" max="12526" width="6.6640625" bestFit="1" customWidth="1"/>
    <col min="12765" max="12765" width="4" customWidth="1"/>
    <col min="12766" max="12766" width="35.33203125" bestFit="1" customWidth="1"/>
    <col min="12767" max="12767" width="4.33203125" customWidth="1"/>
    <col min="12768" max="12768" width="1.44140625" customWidth="1"/>
    <col min="12769" max="12770" width="4.33203125" customWidth="1"/>
    <col min="12771" max="12771" width="1.44140625" customWidth="1"/>
    <col min="12772" max="12773" width="4.33203125" customWidth="1"/>
    <col min="12774" max="12774" width="1.44140625" customWidth="1"/>
    <col min="12775" max="12776" width="4.33203125" customWidth="1"/>
    <col min="12777" max="12777" width="1.44140625" customWidth="1"/>
    <col min="12778" max="12778" width="4.33203125" customWidth="1"/>
    <col min="12779" max="12779" width="4.6640625" customWidth="1"/>
    <col min="12780" max="12780" width="1.44140625" customWidth="1"/>
    <col min="12781" max="12781" width="4.6640625" customWidth="1"/>
    <col min="12782" max="12782" width="6.6640625" bestFit="1" customWidth="1"/>
    <col min="13021" max="13021" width="4" customWidth="1"/>
    <col min="13022" max="13022" width="35.33203125" bestFit="1" customWidth="1"/>
    <col min="13023" max="13023" width="4.33203125" customWidth="1"/>
    <col min="13024" max="13024" width="1.44140625" customWidth="1"/>
    <col min="13025" max="13026" width="4.33203125" customWidth="1"/>
    <col min="13027" max="13027" width="1.44140625" customWidth="1"/>
    <col min="13028" max="13029" width="4.33203125" customWidth="1"/>
    <col min="13030" max="13030" width="1.44140625" customWidth="1"/>
    <col min="13031" max="13032" width="4.33203125" customWidth="1"/>
    <col min="13033" max="13033" width="1.44140625" customWidth="1"/>
    <col min="13034" max="13034" width="4.33203125" customWidth="1"/>
    <col min="13035" max="13035" width="4.6640625" customWidth="1"/>
    <col min="13036" max="13036" width="1.44140625" customWidth="1"/>
    <col min="13037" max="13037" width="4.6640625" customWidth="1"/>
    <col min="13038" max="13038" width="6.6640625" bestFit="1" customWidth="1"/>
    <col min="13277" max="13277" width="4" customWidth="1"/>
    <col min="13278" max="13278" width="35.33203125" bestFit="1" customWidth="1"/>
    <col min="13279" max="13279" width="4.33203125" customWidth="1"/>
    <col min="13280" max="13280" width="1.44140625" customWidth="1"/>
    <col min="13281" max="13282" width="4.33203125" customWidth="1"/>
    <col min="13283" max="13283" width="1.44140625" customWidth="1"/>
    <col min="13284" max="13285" width="4.33203125" customWidth="1"/>
    <col min="13286" max="13286" width="1.44140625" customWidth="1"/>
    <col min="13287" max="13288" width="4.33203125" customWidth="1"/>
    <col min="13289" max="13289" width="1.44140625" customWidth="1"/>
    <col min="13290" max="13290" width="4.33203125" customWidth="1"/>
    <col min="13291" max="13291" width="4.6640625" customWidth="1"/>
    <col min="13292" max="13292" width="1.44140625" customWidth="1"/>
    <col min="13293" max="13293" width="4.6640625" customWidth="1"/>
    <col min="13294" max="13294" width="6.6640625" bestFit="1" customWidth="1"/>
    <col min="13533" max="13533" width="4" customWidth="1"/>
    <col min="13534" max="13534" width="35.33203125" bestFit="1" customWidth="1"/>
    <col min="13535" max="13535" width="4.33203125" customWidth="1"/>
    <col min="13536" max="13536" width="1.44140625" customWidth="1"/>
    <col min="13537" max="13538" width="4.33203125" customWidth="1"/>
    <col min="13539" max="13539" width="1.44140625" customWidth="1"/>
    <col min="13540" max="13541" width="4.33203125" customWidth="1"/>
    <col min="13542" max="13542" width="1.44140625" customWidth="1"/>
    <col min="13543" max="13544" width="4.33203125" customWidth="1"/>
    <col min="13545" max="13545" width="1.44140625" customWidth="1"/>
    <col min="13546" max="13546" width="4.33203125" customWidth="1"/>
    <col min="13547" max="13547" width="4.6640625" customWidth="1"/>
    <col min="13548" max="13548" width="1.44140625" customWidth="1"/>
    <col min="13549" max="13549" width="4.6640625" customWidth="1"/>
    <col min="13550" max="13550" width="6.6640625" bestFit="1" customWidth="1"/>
    <col min="13789" max="13789" width="4" customWidth="1"/>
    <col min="13790" max="13790" width="35.33203125" bestFit="1" customWidth="1"/>
    <col min="13791" max="13791" width="4.33203125" customWidth="1"/>
    <col min="13792" max="13792" width="1.44140625" customWidth="1"/>
    <col min="13793" max="13794" width="4.33203125" customWidth="1"/>
    <col min="13795" max="13795" width="1.44140625" customWidth="1"/>
    <col min="13796" max="13797" width="4.33203125" customWidth="1"/>
    <col min="13798" max="13798" width="1.44140625" customWidth="1"/>
    <col min="13799" max="13800" width="4.33203125" customWidth="1"/>
    <col min="13801" max="13801" width="1.44140625" customWidth="1"/>
    <col min="13802" max="13802" width="4.33203125" customWidth="1"/>
    <col min="13803" max="13803" width="4.6640625" customWidth="1"/>
    <col min="13804" max="13804" width="1.44140625" customWidth="1"/>
    <col min="13805" max="13805" width="4.6640625" customWidth="1"/>
    <col min="13806" max="13806" width="6.6640625" bestFit="1" customWidth="1"/>
    <col min="14045" max="14045" width="4" customWidth="1"/>
    <col min="14046" max="14046" width="35.33203125" bestFit="1" customWidth="1"/>
    <col min="14047" max="14047" width="4.33203125" customWidth="1"/>
    <col min="14048" max="14048" width="1.44140625" customWidth="1"/>
    <col min="14049" max="14050" width="4.33203125" customWidth="1"/>
    <col min="14051" max="14051" width="1.44140625" customWidth="1"/>
    <col min="14052" max="14053" width="4.33203125" customWidth="1"/>
    <col min="14054" max="14054" width="1.44140625" customWidth="1"/>
    <col min="14055" max="14056" width="4.33203125" customWidth="1"/>
    <col min="14057" max="14057" width="1.44140625" customWidth="1"/>
    <col min="14058" max="14058" width="4.33203125" customWidth="1"/>
    <col min="14059" max="14059" width="4.6640625" customWidth="1"/>
    <col min="14060" max="14060" width="1.44140625" customWidth="1"/>
    <col min="14061" max="14061" width="4.6640625" customWidth="1"/>
    <col min="14062" max="14062" width="6.6640625" bestFit="1" customWidth="1"/>
    <col min="14301" max="14301" width="4" customWidth="1"/>
    <col min="14302" max="14302" width="35.33203125" bestFit="1" customWidth="1"/>
    <col min="14303" max="14303" width="4.33203125" customWidth="1"/>
    <col min="14304" max="14304" width="1.44140625" customWidth="1"/>
    <col min="14305" max="14306" width="4.33203125" customWidth="1"/>
    <col min="14307" max="14307" width="1.44140625" customWidth="1"/>
    <col min="14308" max="14309" width="4.33203125" customWidth="1"/>
    <col min="14310" max="14310" width="1.44140625" customWidth="1"/>
    <col min="14311" max="14312" width="4.33203125" customWidth="1"/>
    <col min="14313" max="14313" width="1.44140625" customWidth="1"/>
    <col min="14314" max="14314" width="4.33203125" customWidth="1"/>
    <col min="14315" max="14315" width="4.6640625" customWidth="1"/>
    <col min="14316" max="14316" width="1.44140625" customWidth="1"/>
    <col min="14317" max="14317" width="4.6640625" customWidth="1"/>
    <col min="14318" max="14318" width="6.6640625" bestFit="1" customWidth="1"/>
    <col min="14557" max="14557" width="4" customWidth="1"/>
    <col min="14558" max="14558" width="35.33203125" bestFit="1" customWidth="1"/>
    <col min="14559" max="14559" width="4.33203125" customWidth="1"/>
    <col min="14560" max="14560" width="1.44140625" customWidth="1"/>
    <col min="14561" max="14562" width="4.33203125" customWidth="1"/>
    <col min="14563" max="14563" width="1.44140625" customWidth="1"/>
    <col min="14564" max="14565" width="4.33203125" customWidth="1"/>
    <col min="14566" max="14566" width="1.44140625" customWidth="1"/>
    <col min="14567" max="14568" width="4.33203125" customWidth="1"/>
    <col min="14569" max="14569" width="1.44140625" customWidth="1"/>
    <col min="14570" max="14570" width="4.33203125" customWidth="1"/>
    <col min="14571" max="14571" width="4.6640625" customWidth="1"/>
    <col min="14572" max="14572" width="1.44140625" customWidth="1"/>
    <col min="14573" max="14573" width="4.6640625" customWidth="1"/>
    <col min="14574" max="14574" width="6.6640625" bestFit="1" customWidth="1"/>
    <col min="14813" max="14813" width="4" customWidth="1"/>
    <col min="14814" max="14814" width="35.33203125" bestFit="1" customWidth="1"/>
    <col min="14815" max="14815" width="4.33203125" customWidth="1"/>
    <col min="14816" max="14816" width="1.44140625" customWidth="1"/>
    <col min="14817" max="14818" width="4.33203125" customWidth="1"/>
    <col min="14819" max="14819" width="1.44140625" customWidth="1"/>
    <col min="14820" max="14821" width="4.33203125" customWidth="1"/>
    <col min="14822" max="14822" width="1.44140625" customWidth="1"/>
    <col min="14823" max="14824" width="4.33203125" customWidth="1"/>
    <col min="14825" max="14825" width="1.44140625" customWidth="1"/>
    <col min="14826" max="14826" width="4.33203125" customWidth="1"/>
    <col min="14827" max="14827" width="4.6640625" customWidth="1"/>
    <col min="14828" max="14828" width="1.44140625" customWidth="1"/>
    <col min="14829" max="14829" width="4.6640625" customWidth="1"/>
    <col min="14830" max="14830" width="6.6640625" bestFit="1" customWidth="1"/>
    <col min="15069" max="15069" width="4" customWidth="1"/>
    <col min="15070" max="15070" width="35.33203125" bestFit="1" customWidth="1"/>
    <col min="15071" max="15071" width="4.33203125" customWidth="1"/>
    <col min="15072" max="15072" width="1.44140625" customWidth="1"/>
    <col min="15073" max="15074" width="4.33203125" customWidth="1"/>
    <col min="15075" max="15075" width="1.44140625" customWidth="1"/>
    <col min="15076" max="15077" width="4.33203125" customWidth="1"/>
    <col min="15078" max="15078" width="1.44140625" customWidth="1"/>
    <col min="15079" max="15080" width="4.33203125" customWidth="1"/>
    <col min="15081" max="15081" width="1.44140625" customWidth="1"/>
    <col min="15082" max="15082" width="4.33203125" customWidth="1"/>
    <col min="15083" max="15083" width="4.6640625" customWidth="1"/>
    <col min="15084" max="15084" width="1.44140625" customWidth="1"/>
    <col min="15085" max="15085" width="4.6640625" customWidth="1"/>
    <col min="15086" max="15086" width="6.6640625" bestFit="1" customWidth="1"/>
    <col min="15325" max="15325" width="4" customWidth="1"/>
    <col min="15326" max="15326" width="35.33203125" bestFit="1" customWidth="1"/>
    <col min="15327" max="15327" width="4.33203125" customWidth="1"/>
    <col min="15328" max="15328" width="1.44140625" customWidth="1"/>
    <col min="15329" max="15330" width="4.33203125" customWidth="1"/>
    <col min="15331" max="15331" width="1.44140625" customWidth="1"/>
    <col min="15332" max="15333" width="4.33203125" customWidth="1"/>
    <col min="15334" max="15334" width="1.44140625" customWidth="1"/>
    <col min="15335" max="15336" width="4.33203125" customWidth="1"/>
    <col min="15337" max="15337" width="1.44140625" customWidth="1"/>
    <col min="15338" max="15338" width="4.33203125" customWidth="1"/>
    <col min="15339" max="15339" width="4.6640625" customWidth="1"/>
    <col min="15340" max="15340" width="1.44140625" customWidth="1"/>
    <col min="15341" max="15341" width="4.6640625" customWidth="1"/>
    <col min="15342" max="15342" width="6.6640625" bestFit="1" customWidth="1"/>
    <col min="15581" max="15581" width="4" customWidth="1"/>
    <col min="15582" max="15582" width="35.33203125" bestFit="1" customWidth="1"/>
    <col min="15583" max="15583" width="4.33203125" customWidth="1"/>
    <col min="15584" max="15584" width="1.44140625" customWidth="1"/>
    <col min="15585" max="15586" width="4.33203125" customWidth="1"/>
    <col min="15587" max="15587" width="1.44140625" customWidth="1"/>
    <col min="15588" max="15589" width="4.33203125" customWidth="1"/>
    <col min="15590" max="15590" width="1.44140625" customWidth="1"/>
    <col min="15591" max="15592" width="4.33203125" customWidth="1"/>
    <col min="15593" max="15593" width="1.44140625" customWidth="1"/>
    <col min="15594" max="15594" width="4.33203125" customWidth="1"/>
    <col min="15595" max="15595" width="4.6640625" customWidth="1"/>
    <col min="15596" max="15596" width="1.44140625" customWidth="1"/>
    <col min="15597" max="15597" width="4.6640625" customWidth="1"/>
    <col min="15598" max="15598" width="6.6640625" bestFit="1" customWidth="1"/>
    <col min="15837" max="15837" width="4" customWidth="1"/>
    <col min="15838" max="15838" width="35.33203125" bestFit="1" customWidth="1"/>
    <col min="15839" max="15839" width="4.33203125" customWidth="1"/>
    <col min="15840" max="15840" width="1.44140625" customWidth="1"/>
    <col min="15841" max="15842" width="4.33203125" customWidth="1"/>
    <col min="15843" max="15843" width="1.44140625" customWidth="1"/>
    <col min="15844" max="15845" width="4.33203125" customWidth="1"/>
    <col min="15846" max="15846" width="1.44140625" customWidth="1"/>
    <col min="15847" max="15848" width="4.33203125" customWidth="1"/>
    <col min="15849" max="15849" width="1.44140625" customWidth="1"/>
    <col min="15850" max="15850" width="4.33203125" customWidth="1"/>
    <col min="15851" max="15851" width="4.6640625" customWidth="1"/>
    <col min="15852" max="15852" width="1.44140625" customWidth="1"/>
    <col min="15853" max="15853" width="4.6640625" customWidth="1"/>
    <col min="15854" max="15854" width="6.6640625" bestFit="1" customWidth="1"/>
    <col min="16093" max="16093" width="4" customWidth="1"/>
    <col min="16094" max="16094" width="35.33203125" bestFit="1" customWidth="1"/>
    <col min="16095" max="16095" width="4.33203125" customWidth="1"/>
    <col min="16096" max="16096" width="1.44140625" customWidth="1"/>
    <col min="16097" max="16098" width="4.33203125" customWidth="1"/>
    <col min="16099" max="16099" width="1.44140625" customWidth="1"/>
    <col min="16100" max="16101" width="4.33203125" customWidth="1"/>
    <col min="16102" max="16102" width="1.44140625" customWidth="1"/>
    <col min="16103" max="16104" width="4.33203125" customWidth="1"/>
    <col min="16105" max="16105" width="1.44140625" customWidth="1"/>
    <col min="16106" max="16106" width="4.33203125" customWidth="1"/>
    <col min="16107" max="16107" width="4.6640625" customWidth="1"/>
    <col min="16108" max="16108" width="1.44140625" customWidth="1"/>
    <col min="16109" max="16109" width="4.6640625" customWidth="1"/>
    <col min="16110" max="16110" width="6.6640625" bestFit="1" customWidth="1"/>
  </cols>
  <sheetData>
    <row r="1" spans="1:18" ht="15" thickBot="1" x14ac:dyDescent="0.35"/>
    <row r="2" spans="1:18" ht="15" customHeight="1" x14ac:dyDescent="0.3">
      <c r="A2" s="297" t="str">
        <f>'Nasazení do skupin'!B2</f>
        <v>10. GALA MČR mladších žáků jednotlivci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4"/>
    </row>
    <row r="3" spans="1:18" ht="15.75" customHeight="1" thickBot="1" x14ac:dyDescent="0.35">
      <c r="A3" s="298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300"/>
    </row>
    <row r="4" spans="1:18" ht="32.25" customHeight="1" thickBot="1" x14ac:dyDescent="0.35">
      <c r="A4" s="301" t="s">
        <v>49</v>
      </c>
      <c r="B4" s="302"/>
      <c r="C4" s="371" t="str">
        <f>'Nasazení do skupin'!B3</f>
        <v>Žďár nad Sázavou 8.9.2018</v>
      </c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2"/>
      <c r="R4" s="373"/>
    </row>
    <row r="5" spans="1:18" ht="15" customHeight="1" x14ac:dyDescent="0.3">
      <c r="A5" s="303"/>
      <c r="B5" s="304"/>
      <c r="C5" s="297">
        <v>1</v>
      </c>
      <c r="D5" s="293"/>
      <c r="E5" s="294"/>
      <c r="F5" s="297">
        <v>2</v>
      </c>
      <c r="G5" s="293"/>
      <c r="H5" s="294"/>
      <c r="I5" s="297">
        <v>3</v>
      </c>
      <c r="J5" s="293"/>
      <c r="K5" s="294"/>
      <c r="L5" s="297">
        <v>4</v>
      </c>
      <c r="M5" s="293"/>
      <c r="N5" s="294"/>
      <c r="O5" s="310" t="s">
        <v>1</v>
      </c>
      <c r="P5" s="311"/>
      <c r="Q5" s="312"/>
      <c r="R5" s="56" t="s">
        <v>2</v>
      </c>
    </row>
    <row r="6" spans="1:18" ht="15.75" customHeight="1" thickBot="1" x14ac:dyDescent="0.35">
      <c r="A6" s="305"/>
      <c r="B6" s="306"/>
      <c r="C6" s="325"/>
      <c r="D6" s="295"/>
      <c r="E6" s="296"/>
      <c r="F6" s="298"/>
      <c r="G6" s="299"/>
      <c r="H6" s="300"/>
      <c r="I6" s="298"/>
      <c r="J6" s="299"/>
      <c r="K6" s="300"/>
      <c r="L6" s="298"/>
      <c r="M6" s="299"/>
      <c r="N6" s="300"/>
      <c r="O6" s="313" t="s">
        <v>3</v>
      </c>
      <c r="P6" s="314"/>
      <c r="Q6" s="315"/>
      <c r="R6" s="67" t="s">
        <v>4</v>
      </c>
    </row>
    <row r="7" spans="1:18" ht="15" customHeight="1" x14ac:dyDescent="0.3">
      <c r="A7" s="354">
        <v>1</v>
      </c>
      <c r="B7" s="253" t="str">
        <f>'Nasazení do skupin'!B33</f>
        <v>TJ Avia Čakovice "B" - Matura</v>
      </c>
      <c r="C7" s="269"/>
      <c r="D7" s="270"/>
      <c r="E7" s="271"/>
      <c r="F7" s="343">
        <f>O35</f>
        <v>2</v>
      </c>
      <c r="G7" s="343" t="s">
        <v>5</v>
      </c>
      <c r="H7" s="334">
        <f>Q35</f>
        <v>0</v>
      </c>
      <c r="I7" s="342">
        <f>Q29</f>
        <v>2</v>
      </c>
      <c r="J7" s="343" t="s">
        <v>5</v>
      </c>
      <c r="K7" s="334">
        <f>O29</f>
        <v>0</v>
      </c>
      <c r="L7" s="342">
        <f>O25</f>
        <v>2</v>
      </c>
      <c r="M7" s="343" t="s">
        <v>5</v>
      </c>
      <c r="N7" s="334">
        <f>Q25</f>
        <v>0</v>
      </c>
      <c r="O7" s="346">
        <f>F7+I7+L7</f>
        <v>6</v>
      </c>
      <c r="P7" s="348" t="s">
        <v>5</v>
      </c>
      <c r="Q7" s="350">
        <f>H7+K7+N7</f>
        <v>0</v>
      </c>
      <c r="R7" s="352">
        <v>6</v>
      </c>
    </row>
    <row r="8" spans="1:18" ht="15.75" customHeight="1" thickBot="1" x14ac:dyDescent="0.35">
      <c r="A8" s="355"/>
      <c r="B8" s="254"/>
      <c r="C8" s="272"/>
      <c r="D8" s="273"/>
      <c r="E8" s="274"/>
      <c r="F8" s="333"/>
      <c r="G8" s="333"/>
      <c r="H8" s="335"/>
      <c r="I8" s="331"/>
      <c r="J8" s="333"/>
      <c r="K8" s="335"/>
      <c r="L8" s="331"/>
      <c r="M8" s="333"/>
      <c r="N8" s="335"/>
      <c r="O8" s="347"/>
      <c r="P8" s="349"/>
      <c r="Q8" s="351"/>
      <c r="R8" s="353"/>
    </row>
    <row r="9" spans="1:18" ht="15" customHeight="1" x14ac:dyDescent="0.3">
      <c r="A9" s="355"/>
      <c r="B9" s="254"/>
      <c r="C9" s="272"/>
      <c r="D9" s="273"/>
      <c r="E9" s="274"/>
      <c r="F9" s="336">
        <f>O36</f>
        <v>20</v>
      </c>
      <c r="G9" s="336" t="s">
        <v>5</v>
      </c>
      <c r="H9" s="337">
        <f>Q36</f>
        <v>9</v>
      </c>
      <c r="I9" s="338">
        <f>Q30</f>
        <v>20</v>
      </c>
      <c r="J9" s="336" t="s">
        <v>5</v>
      </c>
      <c r="K9" s="337">
        <f>O30</f>
        <v>7</v>
      </c>
      <c r="L9" s="338">
        <f>O26</f>
        <v>20</v>
      </c>
      <c r="M9" s="336" t="s">
        <v>5</v>
      </c>
      <c r="N9" s="337">
        <f>Q26</f>
        <v>6</v>
      </c>
      <c r="O9" s="344">
        <f>F9+I9+L9</f>
        <v>60</v>
      </c>
      <c r="P9" s="359" t="s">
        <v>5</v>
      </c>
      <c r="Q9" s="361">
        <f>H9+K9+N9</f>
        <v>22</v>
      </c>
      <c r="R9" s="357">
        <v>1</v>
      </c>
    </row>
    <row r="10" spans="1:18" ht="15.75" customHeight="1" thickBot="1" x14ac:dyDescent="0.35">
      <c r="A10" s="356"/>
      <c r="B10" s="255"/>
      <c r="C10" s="275"/>
      <c r="D10" s="276"/>
      <c r="E10" s="277"/>
      <c r="F10" s="336"/>
      <c r="G10" s="336"/>
      <c r="H10" s="337"/>
      <c r="I10" s="339"/>
      <c r="J10" s="340"/>
      <c r="K10" s="341"/>
      <c r="L10" s="339"/>
      <c r="M10" s="340"/>
      <c r="N10" s="341"/>
      <c r="O10" s="345"/>
      <c r="P10" s="360"/>
      <c r="Q10" s="362"/>
      <c r="R10" s="358"/>
    </row>
    <row r="11" spans="1:18" ht="15" customHeight="1" x14ac:dyDescent="0.3">
      <c r="A11" s="354">
        <v>2</v>
      </c>
      <c r="B11" s="253" t="str">
        <f>'Nasazení do skupin'!B34</f>
        <v>UNITOP SKP Žďár nad Sázavou "A" - Sobotka</v>
      </c>
      <c r="C11" s="330">
        <f>H7</f>
        <v>0</v>
      </c>
      <c r="D11" s="332" t="s">
        <v>5</v>
      </c>
      <c r="E11" s="332">
        <f>F7</f>
        <v>2</v>
      </c>
      <c r="F11" s="256" t="s">
        <v>54</v>
      </c>
      <c r="G11" s="257"/>
      <c r="H11" s="258"/>
      <c r="I11" s="343">
        <f>O27</f>
        <v>2</v>
      </c>
      <c r="J11" s="343" t="s">
        <v>5</v>
      </c>
      <c r="K11" s="334">
        <f>Q27</f>
        <v>0</v>
      </c>
      <c r="L11" s="342">
        <f>O31</f>
        <v>2</v>
      </c>
      <c r="M11" s="343" t="s">
        <v>5</v>
      </c>
      <c r="N11" s="334">
        <f>Q31</f>
        <v>0</v>
      </c>
      <c r="O11" s="346">
        <f>C11+I11+L11</f>
        <v>4</v>
      </c>
      <c r="P11" s="348" t="s">
        <v>5</v>
      </c>
      <c r="Q11" s="350">
        <f>E11+K11+N11</f>
        <v>2</v>
      </c>
      <c r="R11" s="352">
        <v>4</v>
      </c>
    </row>
    <row r="12" spans="1:18" ht="15.75" customHeight="1" thickBot="1" x14ac:dyDescent="0.35">
      <c r="A12" s="355"/>
      <c r="B12" s="254"/>
      <c r="C12" s="331"/>
      <c r="D12" s="333"/>
      <c r="E12" s="333"/>
      <c r="F12" s="259"/>
      <c r="G12" s="260"/>
      <c r="H12" s="261"/>
      <c r="I12" s="333"/>
      <c r="J12" s="333"/>
      <c r="K12" s="335"/>
      <c r="L12" s="331"/>
      <c r="M12" s="333"/>
      <c r="N12" s="335"/>
      <c r="O12" s="347"/>
      <c r="P12" s="349"/>
      <c r="Q12" s="351"/>
      <c r="R12" s="353"/>
    </row>
    <row r="13" spans="1:18" ht="15" customHeight="1" x14ac:dyDescent="0.3">
      <c r="A13" s="355"/>
      <c r="B13" s="254"/>
      <c r="C13" s="338">
        <f>H9</f>
        <v>9</v>
      </c>
      <c r="D13" s="336" t="s">
        <v>5</v>
      </c>
      <c r="E13" s="336">
        <f>F9</f>
        <v>20</v>
      </c>
      <c r="F13" s="259"/>
      <c r="G13" s="260"/>
      <c r="H13" s="261"/>
      <c r="I13" s="336">
        <f>O28</f>
        <v>20</v>
      </c>
      <c r="J13" s="336" t="s">
        <v>5</v>
      </c>
      <c r="K13" s="337">
        <f>Q28</f>
        <v>7</v>
      </c>
      <c r="L13" s="338">
        <f>O32</f>
        <v>20</v>
      </c>
      <c r="M13" s="336" t="s">
        <v>5</v>
      </c>
      <c r="N13" s="337">
        <f>Q32</f>
        <v>9</v>
      </c>
      <c r="O13" s="344">
        <f>C13+I13+L13</f>
        <v>49</v>
      </c>
      <c r="P13" s="359" t="s">
        <v>5</v>
      </c>
      <c r="Q13" s="361">
        <f>E13+K13+N13</f>
        <v>36</v>
      </c>
      <c r="R13" s="374">
        <v>2</v>
      </c>
    </row>
    <row r="14" spans="1:18" ht="15.75" customHeight="1" thickBot="1" x14ac:dyDescent="0.35">
      <c r="A14" s="356"/>
      <c r="B14" s="255"/>
      <c r="C14" s="339"/>
      <c r="D14" s="340"/>
      <c r="E14" s="340"/>
      <c r="F14" s="262"/>
      <c r="G14" s="263"/>
      <c r="H14" s="264"/>
      <c r="I14" s="336"/>
      <c r="J14" s="336"/>
      <c r="K14" s="337"/>
      <c r="L14" s="339"/>
      <c r="M14" s="340"/>
      <c r="N14" s="341"/>
      <c r="O14" s="345"/>
      <c r="P14" s="360"/>
      <c r="Q14" s="362"/>
      <c r="R14" s="375"/>
    </row>
    <row r="15" spans="1:18" ht="15" customHeight="1" x14ac:dyDescent="0.3">
      <c r="A15" s="354">
        <v>3</v>
      </c>
      <c r="B15" s="253" t="str">
        <f>'Nasazení do skupin'!B35</f>
        <v>SK Liapor - Witte Karlovy Vary z.s. "B" - Stýblo</v>
      </c>
      <c r="C15" s="342">
        <f>K7</f>
        <v>0</v>
      </c>
      <c r="D15" s="343" t="s">
        <v>5</v>
      </c>
      <c r="E15" s="334">
        <f>I7</f>
        <v>2</v>
      </c>
      <c r="F15" s="330">
        <f>K11</f>
        <v>0</v>
      </c>
      <c r="G15" s="332" t="s">
        <v>5</v>
      </c>
      <c r="H15" s="332">
        <f>I11</f>
        <v>2</v>
      </c>
      <c r="I15" s="376"/>
      <c r="J15" s="377"/>
      <c r="K15" s="378"/>
      <c r="L15" s="385">
        <f>Q33</f>
        <v>1</v>
      </c>
      <c r="M15" s="385" t="s">
        <v>5</v>
      </c>
      <c r="N15" s="387">
        <f>O33</f>
        <v>2</v>
      </c>
      <c r="O15" s="346">
        <f>C15+F15+L15</f>
        <v>1</v>
      </c>
      <c r="P15" s="348" t="s">
        <v>5</v>
      </c>
      <c r="Q15" s="350">
        <f>E15+H15+N15</f>
        <v>6</v>
      </c>
      <c r="R15" s="352">
        <v>0</v>
      </c>
    </row>
    <row r="16" spans="1:18" ht="15.75" customHeight="1" thickBot="1" x14ac:dyDescent="0.35">
      <c r="A16" s="355"/>
      <c r="B16" s="254"/>
      <c r="C16" s="331"/>
      <c r="D16" s="333"/>
      <c r="E16" s="335"/>
      <c r="F16" s="331"/>
      <c r="G16" s="333"/>
      <c r="H16" s="333"/>
      <c r="I16" s="379"/>
      <c r="J16" s="380"/>
      <c r="K16" s="381"/>
      <c r="L16" s="386"/>
      <c r="M16" s="386"/>
      <c r="N16" s="388"/>
      <c r="O16" s="347"/>
      <c r="P16" s="349"/>
      <c r="Q16" s="351"/>
      <c r="R16" s="353"/>
    </row>
    <row r="17" spans="1:19" ht="15" customHeight="1" x14ac:dyDescent="0.3">
      <c r="A17" s="355"/>
      <c r="B17" s="254"/>
      <c r="C17" s="338">
        <f>K9</f>
        <v>7</v>
      </c>
      <c r="D17" s="336" t="s">
        <v>5</v>
      </c>
      <c r="E17" s="337">
        <f>I9</f>
        <v>20</v>
      </c>
      <c r="F17" s="338">
        <f>K13</f>
        <v>7</v>
      </c>
      <c r="G17" s="336" t="s">
        <v>5</v>
      </c>
      <c r="H17" s="336">
        <f>I13</f>
        <v>20</v>
      </c>
      <c r="I17" s="379"/>
      <c r="J17" s="380"/>
      <c r="K17" s="381"/>
      <c r="L17" s="326">
        <f>Q34</f>
        <v>24</v>
      </c>
      <c r="M17" s="326" t="s">
        <v>5</v>
      </c>
      <c r="N17" s="328">
        <f>O34</f>
        <v>27</v>
      </c>
      <c r="O17" s="344">
        <f>C17+F17+L17</f>
        <v>38</v>
      </c>
      <c r="P17" s="359" t="s">
        <v>5</v>
      </c>
      <c r="Q17" s="361">
        <f>E17+H17+N17</f>
        <v>67</v>
      </c>
      <c r="R17" s="374">
        <v>4</v>
      </c>
    </row>
    <row r="18" spans="1:19" ht="15.75" customHeight="1" thickBot="1" x14ac:dyDescent="0.35">
      <c r="A18" s="356"/>
      <c r="B18" s="255"/>
      <c r="C18" s="339"/>
      <c r="D18" s="340"/>
      <c r="E18" s="341"/>
      <c r="F18" s="339"/>
      <c r="G18" s="340"/>
      <c r="H18" s="340"/>
      <c r="I18" s="382"/>
      <c r="J18" s="383"/>
      <c r="K18" s="384"/>
      <c r="L18" s="327"/>
      <c r="M18" s="327"/>
      <c r="N18" s="329"/>
      <c r="O18" s="345"/>
      <c r="P18" s="360"/>
      <c r="Q18" s="362"/>
      <c r="R18" s="375"/>
    </row>
    <row r="19" spans="1:19" ht="15" customHeight="1" x14ac:dyDescent="0.3">
      <c r="A19" s="354">
        <v>4</v>
      </c>
      <c r="B19" s="253" t="str">
        <f>'Nasazení do skupin'!B36</f>
        <v>T.J. SOKOL Holice "C" - Herynek</v>
      </c>
      <c r="C19" s="342">
        <f>N7</f>
        <v>0</v>
      </c>
      <c r="D19" s="343" t="s">
        <v>5</v>
      </c>
      <c r="E19" s="334">
        <f>L7</f>
        <v>2</v>
      </c>
      <c r="F19" s="342">
        <f>N11</f>
        <v>0</v>
      </c>
      <c r="G19" s="343" t="s">
        <v>5</v>
      </c>
      <c r="H19" s="334">
        <f>L11</f>
        <v>2</v>
      </c>
      <c r="I19" s="330">
        <f>N15</f>
        <v>2</v>
      </c>
      <c r="J19" s="332" t="s">
        <v>5</v>
      </c>
      <c r="K19" s="332">
        <f>L15</f>
        <v>1</v>
      </c>
      <c r="L19" s="278">
        <v>2018</v>
      </c>
      <c r="M19" s="394"/>
      <c r="N19" s="395"/>
      <c r="O19" s="348">
        <f>C19+F19+I19</f>
        <v>2</v>
      </c>
      <c r="P19" s="348" t="s">
        <v>5</v>
      </c>
      <c r="Q19" s="350">
        <f>E19+H19+K19</f>
        <v>5</v>
      </c>
      <c r="R19" s="352">
        <v>2</v>
      </c>
    </row>
    <row r="20" spans="1:19" ht="15.75" customHeight="1" thickBot="1" x14ac:dyDescent="0.35">
      <c r="A20" s="355"/>
      <c r="B20" s="254"/>
      <c r="C20" s="331"/>
      <c r="D20" s="333"/>
      <c r="E20" s="335"/>
      <c r="F20" s="331"/>
      <c r="G20" s="333"/>
      <c r="H20" s="335"/>
      <c r="I20" s="331"/>
      <c r="J20" s="333"/>
      <c r="K20" s="333"/>
      <c r="L20" s="396"/>
      <c r="M20" s="397"/>
      <c r="N20" s="398"/>
      <c r="O20" s="349"/>
      <c r="P20" s="349"/>
      <c r="Q20" s="351"/>
      <c r="R20" s="353"/>
    </row>
    <row r="21" spans="1:19" ht="15" customHeight="1" x14ac:dyDescent="0.3">
      <c r="A21" s="355"/>
      <c r="B21" s="254"/>
      <c r="C21" s="338">
        <f>N9</f>
        <v>6</v>
      </c>
      <c r="D21" s="336" t="s">
        <v>5</v>
      </c>
      <c r="E21" s="337">
        <f>L9</f>
        <v>20</v>
      </c>
      <c r="F21" s="338">
        <f>N13</f>
        <v>9</v>
      </c>
      <c r="G21" s="336" t="s">
        <v>5</v>
      </c>
      <c r="H21" s="337">
        <f>L13</f>
        <v>20</v>
      </c>
      <c r="I21" s="338">
        <f>N17</f>
        <v>27</v>
      </c>
      <c r="J21" s="336" t="s">
        <v>5</v>
      </c>
      <c r="K21" s="336">
        <f>L17</f>
        <v>24</v>
      </c>
      <c r="L21" s="396"/>
      <c r="M21" s="397"/>
      <c r="N21" s="398"/>
      <c r="O21" s="390">
        <f>C21+F21+I21</f>
        <v>42</v>
      </c>
      <c r="P21" s="359" t="s">
        <v>5</v>
      </c>
      <c r="Q21" s="361">
        <f>E21+H21+K21</f>
        <v>64</v>
      </c>
      <c r="R21" s="374">
        <v>3</v>
      </c>
    </row>
    <row r="22" spans="1:19" ht="15.75" customHeight="1" thickBot="1" x14ac:dyDescent="0.35">
      <c r="A22" s="356"/>
      <c r="B22" s="255"/>
      <c r="C22" s="339"/>
      <c r="D22" s="340"/>
      <c r="E22" s="341"/>
      <c r="F22" s="339"/>
      <c r="G22" s="340"/>
      <c r="H22" s="341"/>
      <c r="I22" s="339"/>
      <c r="J22" s="340"/>
      <c r="K22" s="340"/>
      <c r="L22" s="399"/>
      <c r="M22" s="400"/>
      <c r="N22" s="401"/>
      <c r="O22" s="391"/>
      <c r="P22" s="360"/>
      <c r="Q22" s="362"/>
      <c r="R22" s="375"/>
    </row>
    <row r="24" spans="1:19" ht="24.9" customHeight="1" x14ac:dyDescent="0.4">
      <c r="A24" s="392" t="s">
        <v>24</v>
      </c>
      <c r="B24" s="392"/>
      <c r="C24" s="392"/>
      <c r="D24" s="392"/>
      <c r="E24" s="392"/>
      <c r="F24" s="392"/>
      <c r="G24" s="392"/>
      <c r="H24" s="392"/>
      <c r="I24" s="392"/>
      <c r="J24" s="392"/>
      <c r="K24" s="392"/>
      <c r="L24" s="392"/>
      <c r="M24" s="392"/>
      <c r="N24" s="392"/>
      <c r="O24" s="392"/>
      <c r="P24" s="392"/>
      <c r="Q24" s="392"/>
      <c r="R24" s="392"/>
    </row>
    <row r="25" spans="1:19" ht="15" customHeight="1" x14ac:dyDescent="0.3">
      <c r="A25" s="393">
        <v>1</v>
      </c>
      <c r="B25" s="389" t="str">
        <f>B7</f>
        <v>TJ Avia Čakovice "B" - Matura</v>
      </c>
      <c r="C25" s="389"/>
      <c r="D25" s="389" t="s">
        <v>5</v>
      </c>
      <c r="E25" s="389" t="str">
        <f>B19</f>
        <v>T.J. SOKOL Holice "C" - Herynek</v>
      </c>
      <c r="F25" s="389"/>
      <c r="G25" s="389"/>
      <c r="H25" s="389"/>
      <c r="I25" s="389"/>
      <c r="J25" s="389"/>
      <c r="K25" s="389"/>
      <c r="L25" s="389"/>
      <c r="M25" s="389"/>
      <c r="N25" s="389"/>
      <c r="O25" s="54">
        <v>2</v>
      </c>
      <c r="P25" s="55" t="s">
        <v>5</v>
      </c>
      <c r="Q25" s="55">
        <v>0</v>
      </c>
      <c r="R25" s="9" t="s">
        <v>23</v>
      </c>
      <c r="S25" s="6"/>
    </row>
    <row r="26" spans="1:19" ht="15" customHeight="1" x14ac:dyDescent="0.3">
      <c r="A26" s="393"/>
      <c r="B26" s="389"/>
      <c r="C26" s="389"/>
      <c r="D26" s="389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53">
        <v>20</v>
      </c>
      <c r="P26" s="55" t="s">
        <v>5</v>
      </c>
      <c r="Q26" s="41">
        <v>6</v>
      </c>
      <c r="R26" s="9" t="s">
        <v>22</v>
      </c>
      <c r="S26" s="6"/>
    </row>
    <row r="27" spans="1:19" ht="15" customHeight="1" x14ac:dyDescent="0.3">
      <c r="A27" s="393">
        <v>2</v>
      </c>
      <c r="B27" s="389" t="str">
        <f>B11</f>
        <v>UNITOP SKP Žďár nad Sázavou "A" - Sobotka</v>
      </c>
      <c r="C27" s="389"/>
      <c r="D27" s="389" t="s">
        <v>5</v>
      </c>
      <c r="E27" s="389" t="str">
        <f>B15</f>
        <v>SK Liapor - Witte Karlovy Vary z.s. "B" - Stýblo</v>
      </c>
      <c r="F27" s="389"/>
      <c r="G27" s="389"/>
      <c r="H27" s="389"/>
      <c r="I27" s="389"/>
      <c r="J27" s="389"/>
      <c r="K27" s="389"/>
      <c r="L27" s="389"/>
      <c r="M27" s="389"/>
      <c r="N27" s="389"/>
      <c r="O27" s="54">
        <v>2</v>
      </c>
      <c r="P27" s="55" t="s">
        <v>5</v>
      </c>
      <c r="Q27" s="55">
        <v>0</v>
      </c>
      <c r="R27" s="9" t="s">
        <v>23</v>
      </c>
    </row>
    <row r="28" spans="1:19" ht="15" customHeight="1" x14ac:dyDescent="0.3">
      <c r="A28" s="393"/>
      <c r="B28" s="389"/>
      <c r="C28" s="389"/>
      <c r="D28" s="389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53">
        <v>20</v>
      </c>
      <c r="P28" s="55" t="s">
        <v>5</v>
      </c>
      <c r="Q28" s="41">
        <v>7</v>
      </c>
      <c r="R28" s="9" t="s">
        <v>22</v>
      </c>
    </row>
    <row r="29" spans="1:19" ht="13.2" customHeight="1" x14ac:dyDescent="0.3">
      <c r="A29" s="393">
        <v>3</v>
      </c>
      <c r="B29" s="389" t="str">
        <f>B15</f>
        <v>SK Liapor - Witte Karlovy Vary z.s. "B" - Stýblo</v>
      </c>
      <c r="C29" s="389"/>
      <c r="D29" s="389" t="s">
        <v>5</v>
      </c>
      <c r="E29" s="389" t="str">
        <f>B7</f>
        <v>TJ Avia Čakovice "B" - Matura</v>
      </c>
      <c r="F29" s="389"/>
      <c r="G29" s="389"/>
      <c r="H29" s="389"/>
      <c r="I29" s="389"/>
      <c r="J29" s="389"/>
      <c r="K29" s="389"/>
      <c r="L29" s="389"/>
      <c r="M29" s="389"/>
      <c r="N29" s="389"/>
      <c r="O29" s="54">
        <v>0</v>
      </c>
      <c r="P29" s="55" t="s">
        <v>5</v>
      </c>
      <c r="Q29" s="55">
        <v>2</v>
      </c>
      <c r="R29" s="9" t="s">
        <v>23</v>
      </c>
    </row>
    <row r="30" spans="1:19" ht="13.2" customHeight="1" x14ac:dyDescent="0.3">
      <c r="A30" s="393"/>
      <c r="B30" s="389"/>
      <c r="C30" s="389"/>
      <c r="D30" s="389"/>
      <c r="E30" s="389"/>
      <c r="F30" s="389"/>
      <c r="G30" s="389"/>
      <c r="H30" s="389"/>
      <c r="I30" s="389"/>
      <c r="J30" s="389"/>
      <c r="K30" s="389"/>
      <c r="L30" s="389"/>
      <c r="M30" s="389"/>
      <c r="N30" s="389"/>
      <c r="O30" s="53">
        <v>7</v>
      </c>
      <c r="P30" s="55" t="s">
        <v>5</v>
      </c>
      <c r="Q30" s="41">
        <v>20</v>
      </c>
      <c r="R30" s="9" t="s">
        <v>22</v>
      </c>
    </row>
    <row r="31" spans="1:19" ht="15" customHeight="1" x14ac:dyDescent="0.3">
      <c r="A31" s="393">
        <v>4</v>
      </c>
      <c r="B31" s="389" t="str">
        <f>B11</f>
        <v>UNITOP SKP Žďár nad Sázavou "A" - Sobotka</v>
      </c>
      <c r="C31" s="389"/>
      <c r="D31" s="389" t="s">
        <v>5</v>
      </c>
      <c r="E31" s="389" t="str">
        <f>B19</f>
        <v>T.J. SOKOL Holice "C" - Herynek</v>
      </c>
      <c r="F31" s="389"/>
      <c r="G31" s="389"/>
      <c r="H31" s="389"/>
      <c r="I31" s="389"/>
      <c r="J31" s="389"/>
      <c r="K31" s="389"/>
      <c r="L31" s="389"/>
      <c r="M31" s="389"/>
      <c r="N31" s="389"/>
      <c r="O31" s="54">
        <v>2</v>
      </c>
      <c r="P31" s="55" t="s">
        <v>5</v>
      </c>
      <c r="Q31" s="55">
        <v>0</v>
      </c>
      <c r="R31" s="9" t="s">
        <v>23</v>
      </c>
    </row>
    <row r="32" spans="1:19" ht="15.75" customHeight="1" x14ac:dyDescent="0.3">
      <c r="A32" s="393"/>
      <c r="B32" s="389"/>
      <c r="C32" s="389"/>
      <c r="D32" s="389"/>
      <c r="E32" s="389"/>
      <c r="F32" s="389"/>
      <c r="G32" s="389"/>
      <c r="H32" s="389"/>
      <c r="I32" s="389"/>
      <c r="J32" s="389"/>
      <c r="K32" s="389"/>
      <c r="L32" s="389"/>
      <c r="M32" s="389"/>
      <c r="N32" s="389"/>
      <c r="O32" s="53">
        <v>20</v>
      </c>
      <c r="P32" s="55" t="s">
        <v>5</v>
      </c>
      <c r="Q32" s="41">
        <v>9</v>
      </c>
      <c r="R32" s="9" t="s">
        <v>22</v>
      </c>
    </row>
    <row r="33" spans="1:18" ht="15" customHeight="1" x14ac:dyDescent="0.3">
      <c r="A33" s="393">
        <v>5</v>
      </c>
      <c r="B33" s="389" t="str">
        <f>B19</f>
        <v>T.J. SOKOL Holice "C" - Herynek</v>
      </c>
      <c r="C33" s="389"/>
      <c r="D33" s="389" t="s">
        <v>5</v>
      </c>
      <c r="E33" s="389" t="str">
        <f>B15</f>
        <v>SK Liapor - Witte Karlovy Vary z.s. "B" - Stýblo</v>
      </c>
      <c r="F33" s="389"/>
      <c r="G33" s="389"/>
      <c r="H33" s="389"/>
      <c r="I33" s="389"/>
      <c r="J33" s="389"/>
      <c r="K33" s="389"/>
      <c r="L33" s="389"/>
      <c r="M33" s="389"/>
      <c r="N33" s="389"/>
      <c r="O33" s="54">
        <v>2</v>
      </c>
      <c r="P33" s="55" t="s">
        <v>5</v>
      </c>
      <c r="Q33" s="55">
        <v>1</v>
      </c>
      <c r="R33" s="9" t="s">
        <v>23</v>
      </c>
    </row>
    <row r="34" spans="1:18" ht="15" customHeight="1" x14ac:dyDescent="0.3">
      <c r="A34" s="393"/>
      <c r="B34" s="389"/>
      <c r="C34" s="389"/>
      <c r="D34" s="389"/>
      <c r="E34" s="389"/>
      <c r="F34" s="389"/>
      <c r="G34" s="389"/>
      <c r="H34" s="389"/>
      <c r="I34" s="389"/>
      <c r="J34" s="389"/>
      <c r="K34" s="389"/>
      <c r="L34" s="389"/>
      <c r="M34" s="389"/>
      <c r="N34" s="389"/>
      <c r="O34" s="53">
        <v>27</v>
      </c>
      <c r="P34" s="55" t="s">
        <v>5</v>
      </c>
      <c r="Q34" s="41">
        <v>24</v>
      </c>
      <c r="R34" s="9" t="s">
        <v>22</v>
      </c>
    </row>
    <row r="35" spans="1:18" ht="15" customHeight="1" x14ac:dyDescent="0.3">
      <c r="A35" s="393">
        <v>6</v>
      </c>
      <c r="B35" s="389" t="str">
        <f>B7</f>
        <v>TJ Avia Čakovice "B" - Matura</v>
      </c>
      <c r="C35" s="389"/>
      <c r="D35" s="389" t="s">
        <v>5</v>
      </c>
      <c r="E35" s="389" t="str">
        <f>B11</f>
        <v>UNITOP SKP Žďár nad Sázavou "A" - Sobotka</v>
      </c>
      <c r="F35" s="389"/>
      <c r="G35" s="389"/>
      <c r="H35" s="389"/>
      <c r="I35" s="389"/>
      <c r="J35" s="389"/>
      <c r="K35" s="389"/>
      <c r="L35" s="389"/>
      <c r="M35" s="389"/>
      <c r="N35" s="389"/>
      <c r="O35" s="54">
        <v>2</v>
      </c>
      <c r="P35" s="55" t="s">
        <v>5</v>
      </c>
      <c r="Q35" s="55">
        <v>0</v>
      </c>
      <c r="R35" s="9" t="s">
        <v>23</v>
      </c>
    </row>
    <row r="36" spans="1:18" ht="15" customHeight="1" x14ac:dyDescent="0.3">
      <c r="A36" s="393"/>
      <c r="B36" s="389"/>
      <c r="C36" s="389"/>
      <c r="D36" s="389"/>
      <c r="E36" s="389"/>
      <c r="F36" s="389"/>
      <c r="G36" s="389"/>
      <c r="H36" s="389"/>
      <c r="I36" s="389"/>
      <c r="J36" s="389"/>
      <c r="K36" s="389"/>
      <c r="L36" s="389"/>
      <c r="M36" s="389"/>
      <c r="N36" s="389"/>
      <c r="O36" s="53">
        <v>20</v>
      </c>
      <c r="P36" s="55" t="s">
        <v>5</v>
      </c>
      <c r="Q36" s="41">
        <v>9</v>
      </c>
      <c r="R36" s="9" t="s">
        <v>22</v>
      </c>
    </row>
    <row r="37" spans="1:18" x14ac:dyDescent="0.3">
      <c r="P37" s="239"/>
      <c r="Q37" s="239"/>
      <c r="R37" s="45"/>
    </row>
    <row r="44" spans="1:18" ht="15" customHeight="1" x14ac:dyDescent="0.3"/>
    <row r="50" ht="14.4" customHeight="1" x14ac:dyDescent="0.3"/>
    <row r="51" ht="14.4" customHeight="1" x14ac:dyDescent="0.3"/>
    <row r="53" ht="14.4" customHeight="1" x14ac:dyDescent="0.3"/>
    <row r="54" ht="14.4" customHeight="1" x14ac:dyDescent="0.3"/>
    <row r="62" ht="15" customHeight="1" x14ac:dyDescent="0.3"/>
    <row r="67" ht="14.4" customHeight="1" x14ac:dyDescent="0.3"/>
    <row r="68" ht="14.4" customHeight="1" x14ac:dyDescent="0.3"/>
    <row r="80" ht="15" customHeight="1" x14ac:dyDescent="0.3"/>
    <row r="85" ht="14.4" customHeight="1" x14ac:dyDescent="0.3"/>
    <row r="86" ht="14.4" customHeight="1" x14ac:dyDescent="0.3"/>
    <row r="98" ht="15" customHeight="1" x14ac:dyDescent="0.3"/>
    <row r="103" ht="14.4" customHeight="1" x14ac:dyDescent="0.3"/>
    <row r="104" ht="14.4" customHeight="1" x14ac:dyDescent="0.3"/>
    <row r="121" ht="14.4" customHeight="1" x14ac:dyDescent="0.3"/>
    <row r="122" ht="14.4" customHeight="1" x14ac:dyDescent="0.3"/>
    <row r="139" ht="14.4" customHeight="1" x14ac:dyDescent="0.3"/>
    <row r="140" ht="14.4" customHeight="1" x14ac:dyDescent="0.3"/>
  </sheetData>
  <mergeCells count="151">
    <mergeCell ref="A2:R3"/>
    <mergeCell ref="A4:B6"/>
    <mergeCell ref="C4:R4"/>
    <mergeCell ref="C5:E6"/>
    <mergeCell ref="F5:H6"/>
    <mergeCell ref="I5:K6"/>
    <mergeCell ref="L5:N6"/>
    <mergeCell ref="O5:Q5"/>
    <mergeCell ref="O6:Q6"/>
    <mergeCell ref="A7:A10"/>
    <mergeCell ref="C7:E10"/>
    <mergeCell ref="F7:F8"/>
    <mergeCell ref="G7:G8"/>
    <mergeCell ref="H7:H8"/>
    <mergeCell ref="I7:I8"/>
    <mergeCell ref="F9:F10"/>
    <mergeCell ref="G9:G10"/>
    <mergeCell ref="H9:H10"/>
    <mergeCell ref="I9:I10"/>
    <mergeCell ref="B7:B10"/>
    <mergeCell ref="J9:J10"/>
    <mergeCell ref="K9:K10"/>
    <mergeCell ref="L9:L10"/>
    <mergeCell ref="J7:J8"/>
    <mergeCell ref="K7:K8"/>
    <mergeCell ref="L7:L8"/>
    <mergeCell ref="M9:M10"/>
    <mergeCell ref="N9:N10"/>
    <mergeCell ref="O9:O10"/>
    <mergeCell ref="R9:R10"/>
    <mergeCell ref="P7:P8"/>
    <mergeCell ref="Q7:Q8"/>
    <mergeCell ref="R7:R8"/>
    <mergeCell ref="M7:M8"/>
    <mergeCell ref="N7:N8"/>
    <mergeCell ref="O7:O8"/>
    <mergeCell ref="O11:O12"/>
    <mergeCell ref="P11:P12"/>
    <mergeCell ref="Q11:Q12"/>
    <mergeCell ref="R11:R12"/>
    <mergeCell ref="M11:M12"/>
    <mergeCell ref="N11:N12"/>
    <mergeCell ref="P9:P10"/>
    <mergeCell ref="Q9:Q10"/>
    <mergeCell ref="I11:I12"/>
    <mergeCell ref="J11:J12"/>
    <mergeCell ref="K11:K12"/>
    <mergeCell ref="C11:C12"/>
    <mergeCell ref="D11:D12"/>
    <mergeCell ref="E11:E12"/>
    <mergeCell ref="F11:H14"/>
    <mergeCell ref="A11:A14"/>
    <mergeCell ref="R15:R16"/>
    <mergeCell ref="L15:L16"/>
    <mergeCell ref="M15:M16"/>
    <mergeCell ref="N15:N16"/>
    <mergeCell ref="O15:O16"/>
    <mergeCell ref="P15:P16"/>
    <mergeCell ref="Q15:Q16"/>
    <mergeCell ref="R13:R14"/>
    <mergeCell ref="M13:M14"/>
    <mergeCell ref="H15:H16"/>
    <mergeCell ref="I15:K18"/>
    <mergeCell ref="P13:P14"/>
    <mergeCell ref="Q13:Q14"/>
    <mergeCell ref="L11:L12"/>
    <mergeCell ref="N13:N14"/>
    <mergeCell ref="O13:O14"/>
    <mergeCell ref="O17:O18"/>
    <mergeCell ref="A15:A18"/>
    <mergeCell ref="C15:C16"/>
    <mergeCell ref="C13:C14"/>
    <mergeCell ref="D13:D14"/>
    <mergeCell ref="D15:D16"/>
    <mergeCell ref="E15:E16"/>
    <mergeCell ref="P17:P18"/>
    <mergeCell ref="Q17:Q18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L13:L14"/>
    <mergeCell ref="B11:B14"/>
    <mergeCell ref="E13:E14"/>
    <mergeCell ref="I13:I14"/>
    <mergeCell ref="J13:J14"/>
    <mergeCell ref="K13:K14"/>
    <mergeCell ref="R17:R18"/>
    <mergeCell ref="A19:A22"/>
    <mergeCell ref="C19:C20"/>
    <mergeCell ref="D19:D20"/>
    <mergeCell ref="E19:E20"/>
    <mergeCell ref="F19:F20"/>
    <mergeCell ref="P21:P22"/>
    <mergeCell ref="Q21:Q22"/>
    <mergeCell ref="R21:R22"/>
    <mergeCell ref="B15:B18"/>
    <mergeCell ref="F15:F16"/>
    <mergeCell ref="O19:O20"/>
    <mergeCell ref="P19:P20"/>
    <mergeCell ref="Q19:Q20"/>
    <mergeCell ref="E21:E22"/>
    <mergeCell ref="F21:F22"/>
    <mergeCell ref="G21:G22"/>
    <mergeCell ref="H21:H22"/>
    <mergeCell ref="O21:O22"/>
    <mergeCell ref="G15:G16"/>
    <mergeCell ref="R19:R20"/>
    <mergeCell ref="C21:C22"/>
    <mergeCell ref="D21:D22"/>
    <mergeCell ref="J19:J20"/>
    <mergeCell ref="K19:K20"/>
    <mergeCell ref="G19:G20"/>
    <mergeCell ref="H19:H20"/>
    <mergeCell ref="I19:I20"/>
    <mergeCell ref="A27:A28"/>
    <mergeCell ref="B27:C28"/>
    <mergeCell ref="D27:D28"/>
    <mergeCell ref="E27:N28"/>
    <mergeCell ref="L19:N22"/>
    <mergeCell ref="I21:I22"/>
    <mergeCell ref="J21:J22"/>
    <mergeCell ref="K21:K22"/>
    <mergeCell ref="B19:B22"/>
    <mergeCell ref="A24:R24"/>
    <mergeCell ref="A29:A30"/>
    <mergeCell ref="B29:C30"/>
    <mergeCell ref="D29:D30"/>
    <mergeCell ref="E29:N30"/>
    <mergeCell ref="A25:A26"/>
    <mergeCell ref="B25:C26"/>
    <mergeCell ref="D25:D26"/>
    <mergeCell ref="E25:N26"/>
    <mergeCell ref="P37:Q37"/>
    <mergeCell ref="A31:A32"/>
    <mergeCell ref="B31:C32"/>
    <mergeCell ref="D31:D32"/>
    <mergeCell ref="E31:N32"/>
    <mergeCell ref="A33:A34"/>
    <mergeCell ref="B33:C34"/>
    <mergeCell ref="D33:D34"/>
    <mergeCell ref="E33:N34"/>
    <mergeCell ref="A35:A36"/>
    <mergeCell ref="B35:C36"/>
    <mergeCell ref="D35:D36"/>
    <mergeCell ref="E35:N36"/>
  </mergeCells>
  <pageMargins left="0.11811023622047245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1:M77"/>
  <sheetViews>
    <sheetView showGridLines="0" topLeftCell="A48" workbookViewId="0">
      <selection activeCell="K57" sqref="K57"/>
    </sheetView>
  </sheetViews>
  <sheetFormatPr defaultRowHeight="15" x14ac:dyDescent="0.25"/>
  <cols>
    <col min="1" max="1" width="9.109375" style="46"/>
    <col min="2" max="3" width="9.109375" style="60" customWidth="1"/>
    <col min="4" max="4" width="9.109375" style="60"/>
    <col min="5" max="5" width="8.88671875" style="60"/>
    <col min="6" max="6" width="37.88671875" style="60" customWidth="1"/>
    <col min="7" max="7" width="1.44140625" style="61" customWidth="1"/>
    <col min="8" max="8" width="37.6640625" style="60" customWidth="1"/>
    <col min="9" max="9" width="7.109375" style="60" customWidth="1"/>
    <col min="10" max="258" width="9.109375" style="46"/>
    <col min="259" max="260" width="9.109375" style="46" customWidth="1"/>
    <col min="261" max="261" width="9.109375" style="46"/>
    <col min="262" max="262" width="22.33203125" style="46" customWidth="1"/>
    <col min="263" max="263" width="9.109375" style="46"/>
    <col min="264" max="264" width="24.33203125" style="46" customWidth="1"/>
    <col min="265" max="514" width="9.109375" style="46"/>
    <col min="515" max="516" width="9.109375" style="46" customWidth="1"/>
    <col min="517" max="517" width="9.109375" style="46"/>
    <col min="518" max="518" width="22.33203125" style="46" customWidth="1"/>
    <col min="519" max="519" width="9.109375" style="46"/>
    <col min="520" max="520" width="24.33203125" style="46" customWidth="1"/>
    <col min="521" max="770" width="9.109375" style="46"/>
    <col min="771" max="772" width="9.109375" style="46" customWidth="1"/>
    <col min="773" max="773" width="9.109375" style="46"/>
    <col min="774" max="774" width="22.33203125" style="46" customWidth="1"/>
    <col min="775" max="775" width="9.109375" style="46"/>
    <col min="776" max="776" width="24.33203125" style="46" customWidth="1"/>
    <col min="777" max="1026" width="9.109375" style="46"/>
    <col min="1027" max="1028" width="9.109375" style="46" customWidth="1"/>
    <col min="1029" max="1029" width="9.109375" style="46"/>
    <col min="1030" max="1030" width="22.33203125" style="46" customWidth="1"/>
    <col min="1031" max="1031" width="9.109375" style="46"/>
    <col min="1032" max="1032" width="24.33203125" style="46" customWidth="1"/>
    <col min="1033" max="1282" width="9.109375" style="46"/>
    <col min="1283" max="1284" width="9.109375" style="46" customWidth="1"/>
    <col min="1285" max="1285" width="9.109375" style="46"/>
    <col min="1286" max="1286" width="22.33203125" style="46" customWidth="1"/>
    <col min="1287" max="1287" width="9.109375" style="46"/>
    <col min="1288" max="1288" width="24.33203125" style="46" customWidth="1"/>
    <col min="1289" max="1538" width="9.109375" style="46"/>
    <col min="1539" max="1540" width="9.109375" style="46" customWidth="1"/>
    <col min="1541" max="1541" width="9.109375" style="46"/>
    <col min="1542" max="1542" width="22.33203125" style="46" customWidth="1"/>
    <col min="1543" max="1543" width="9.109375" style="46"/>
    <col min="1544" max="1544" width="24.33203125" style="46" customWidth="1"/>
    <col min="1545" max="1794" width="9.109375" style="46"/>
    <col min="1795" max="1796" width="9.109375" style="46" customWidth="1"/>
    <col min="1797" max="1797" width="9.109375" style="46"/>
    <col min="1798" max="1798" width="22.33203125" style="46" customWidth="1"/>
    <col min="1799" max="1799" width="9.109375" style="46"/>
    <col min="1800" max="1800" width="24.33203125" style="46" customWidth="1"/>
    <col min="1801" max="2050" width="9.109375" style="46"/>
    <col min="2051" max="2052" width="9.109375" style="46" customWidth="1"/>
    <col min="2053" max="2053" width="9.109375" style="46"/>
    <col min="2054" max="2054" width="22.33203125" style="46" customWidth="1"/>
    <col min="2055" max="2055" width="9.109375" style="46"/>
    <col min="2056" max="2056" width="24.33203125" style="46" customWidth="1"/>
    <col min="2057" max="2306" width="9.109375" style="46"/>
    <col min="2307" max="2308" width="9.109375" style="46" customWidth="1"/>
    <col min="2309" max="2309" width="9.109375" style="46"/>
    <col min="2310" max="2310" width="22.33203125" style="46" customWidth="1"/>
    <col min="2311" max="2311" width="9.109375" style="46"/>
    <col min="2312" max="2312" width="24.33203125" style="46" customWidth="1"/>
    <col min="2313" max="2562" width="9.109375" style="46"/>
    <col min="2563" max="2564" width="9.109375" style="46" customWidth="1"/>
    <col min="2565" max="2565" width="9.109375" style="46"/>
    <col min="2566" max="2566" width="22.33203125" style="46" customWidth="1"/>
    <col min="2567" max="2567" width="9.109375" style="46"/>
    <col min="2568" max="2568" width="24.33203125" style="46" customWidth="1"/>
    <col min="2569" max="2818" width="9.109375" style="46"/>
    <col min="2819" max="2820" width="9.109375" style="46" customWidth="1"/>
    <col min="2821" max="2821" width="9.109375" style="46"/>
    <col min="2822" max="2822" width="22.33203125" style="46" customWidth="1"/>
    <col min="2823" max="2823" width="9.109375" style="46"/>
    <col min="2824" max="2824" width="24.33203125" style="46" customWidth="1"/>
    <col min="2825" max="3074" width="9.109375" style="46"/>
    <col min="3075" max="3076" width="9.109375" style="46" customWidth="1"/>
    <col min="3077" max="3077" width="9.109375" style="46"/>
    <col min="3078" max="3078" width="22.33203125" style="46" customWidth="1"/>
    <col min="3079" max="3079" width="9.109375" style="46"/>
    <col min="3080" max="3080" width="24.33203125" style="46" customWidth="1"/>
    <col min="3081" max="3330" width="9.109375" style="46"/>
    <col min="3331" max="3332" width="9.109375" style="46" customWidth="1"/>
    <col min="3333" max="3333" width="9.109375" style="46"/>
    <col min="3334" max="3334" width="22.33203125" style="46" customWidth="1"/>
    <col min="3335" max="3335" width="9.109375" style="46"/>
    <col min="3336" max="3336" width="24.33203125" style="46" customWidth="1"/>
    <col min="3337" max="3586" width="9.109375" style="46"/>
    <col min="3587" max="3588" width="9.109375" style="46" customWidth="1"/>
    <col min="3589" max="3589" width="9.109375" style="46"/>
    <col min="3590" max="3590" width="22.33203125" style="46" customWidth="1"/>
    <col min="3591" max="3591" width="9.109375" style="46"/>
    <col min="3592" max="3592" width="24.33203125" style="46" customWidth="1"/>
    <col min="3593" max="3842" width="9.109375" style="46"/>
    <col min="3843" max="3844" width="9.109375" style="46" customWidth="1"/>
    <col min="3845" max="3845" width="9.109375" style="46"/>
    <col min="3846" max="3846" width="22.33203125" style="46" customWidth="1"/>
    <col min="3847" max="3847" width="9.109375" style="46"/>
    <col min="3848" max="3848" width="24.33203125" style="46" customWidth="1"/>
    <col min="3849" max="4098" width="9.109375" style="46"/>
    <col min="4099" max="4100" width="9.109375" style="46" customWidth="1"/>
    <col min="4101" max="4101" width="9.109375" style="46"/>
    <col min="4102" max="4102" width="22.33203125" style="46" customWidth="1"/>
    <col min="4103" max="4103" width="9.109375" style="46"/>
    <col min="4104" max="4104" width="24.33203125" style="46" customWidth="1"/>
    <col min="4105" max="4354" width="9.109375" style="46"/>
    <col min="4355" max="4356" width="9.109375" style="46" customWidth="1"/>
    <col min="4357" max="4357" width="9.109375" style="46"/>
    <col min="4358" max="4358" width="22.33203125" style="46" customWidth="1"/>
    <col min="4359" max="4359" width="9.109375" style="46"/>
    <col min="4360" max="4360" width="24.33203125" style="46" customWidth="1"/>
    <col min="4361" max="4610" width="9.109375" style="46"/>
    <col min="4611" max="4612" width="9.109375" style="46" customWidth="1"/>
    <col min="4613" max="4613" width="9.109375" style="46"/>
    <col min="4614" max="4614" width="22.33203125" style="46" customWidth="1"/>
    <col min="4615" max="4615" width="9.109375" style="46"/>
    <col min="4616" max="4616" width="24.33203125" style="46" customWidth="1"/>
    <col min="4617" max="4866" width="9.109375" style="46"/>
    <col min="4867" max="4868" width="9.109375" style="46" customWidth="1"/>
    <col min="4869" max="4869" width="9.109375" style="46"/>
    <col min="4870" max="4870" width="22.33203125" style="46" customWidth="1"/>
    <col min="4871" max="4871" width="9.109375" style="46"/>
    <col min="4872" max="4872" width="24.33203125" style="46" customWidth="1"/>
    <col min="4873" max="5122" width="9.109375" style="46"/>
    <col min="5123" max="5124" width="9.109375" style="46" customWidth="1"/>
    <col min="5125" max="5125" width="9.109375" style="46"/>
    <col min="5126" max="5126" width="22.33203125" style="46" customWidth="1"/>
    <col min="5127" max="5127" width="9.109375" style="46"/>
    <col min="5128" max="5128" width="24.33203125" style="46" customWidth="1"/>
    <col min="5129" max="5378" width="9.109375" style="46"/>
    <col min="5379" max="5380" width="9.109375" style="46" customWidth="1"/>
    <col min="5381" max="5381" width="9.109375" style="46"/>
    <col min="5382" max="5382" width="22.33203125" style="46" customWidth="1"/>
    <col min="5383" max="5383" width="9.109375" style="46"/>
    <col min="5384" max="5384" width="24.33203125" style="46" customWidth="1"/>
    <col min="5385" max="5634" width="9.109375" style="46"/>
    <col min="5635" max="5636" width="9.109375" style="46" customWidth="1"/>
    <col min="5637" max="5637" width="9.109375" style="46"/>
    <col min="5638" max="5638" width="22.33203125" style="46" customWidth="1"/>
    <col min="5639" max="5639" width="9.109375" style="46"/>
    <col min="5640" max="5640" width="24.33203125" style="46" customWidth="1"/>
    <col min="5641" max="5890" width="9.109375" style="46"/>
    <col min="5891" max="5892" width="9.109375" style="46" customWidth="1"/>
    <col min="5893" max="5893" width="9.109375" style="46"/>
    <col min="5894" max="5894" width="22.33203125" style="46" customWidth="1"/>
    <col min="5895" max="5895" width="9.109375" style="46"/>
    <col min="5896" max="5896" width="24.33203125" style="46" customWidth="1"/>
    <col min="5897" max="6146" width="9.109375" style="46"/>
    <col min="6147" max="6148" width="9.109375" style="46" customWidth="1"/>
    <col min="6149" max="6149" width="9.109375" style="46"/>
    <col min="6150" max="6150" width="22.33203125" style="46" customWidth="1"/>
    <col min="6151" max="6151" width="9.109375" style="46"/>
    <col min="6152" max="6152" width="24.33203125" style="46" customWidth="1"/>
    <col min="6153" max="6402" width="9.109375" style="46"/>
    <col min="6403" max="6404" width="9.109375" style="46" customWidth="1"/>
    <col min="6405" max="6405" width="9.109375" style="46"/>
    <col min="6406" max="6406" width="22.33203125" style="46" customWidth="1"/>
    <col min="6407" max="6407" width="9.109375" style="46"/>
    <col min="6408" max="6408" width="24.33203125" style="46" customWidth="1"/>
    <col min="6409" max="6658" width="9.109375" style="46"/>
    <col min="6659" max="6660" width="9.109375" style="46" customWidth="1"/>
    <col min="6661" max="6661" width="9.109375" style="46"/>
    <col min="6662" max="6662" width="22.33203125" style="46" customWidth="1"/>
    <col min="6663" max="6663" width="9.109375" style="46"/>
    <col min="6664" max="6664" width="24.33203125" style="46" customWidth="1"/>
    <col min="6665" max="6914" width="9.109375" style="46"/>
    <col min="6915" max="6916" width="9.109375" style="46" customWidth="1"/>
    <col min="6917" max="6917" width="9.109375" style="46"/>
    <col min="6918" max="6918" width="22.33203125" style="46" customWidth="1"/>
    <col min="6919" max="6919" width="9.109375" style="46"/>
    <col min="6920" max="6920" width="24.33203125" style="46" customWidth="1"/>
    <col min="6921" max="7170" width="9.109375" style="46"/>
    <col min="7171" max="7172" width="9.109375" style="46" customWidth="1"/>
    <col min="7173" max="7173" width="9.109375" style="46"/>
    <col min="7174" max="7174" width="22.33203125" style="46" customWidth="1"/>
    <col min="7175" max="7175" width="9.109375" style="46"/>
    <col min="7176" max="7176" width="24.33203125" style="46" customWidth="1"/>
    <col min="7177" max="7426" width="9.109375" style="46"/>
    <col min="7427" max="7428" width="9.109375" style="46" customWidth="1"/>
    <col min="7429" max="7429" width="9.109375" style="46"/>
    <col min="7430" max="7430" width="22.33203125" style="46" customWidth="1"/>
    <col min="7431" max="7431" width="9.109375" style="46"/>
    <col min="7432" max="7432" width="24.33203125" style="46" customWidth="1"/>
    <col min="7433" max="7682" width="9.109375" style="46"/>
    <col min="7683" max="7684" width="9.109375" style="46" customWidth="1"/>
    <col min="7685" max="7685" width="9.109375" style="46"/>
    <col min="7686" max="7686" width="22.33203125" style="46" customWidth="1"/>
    <col min="7687" max="7687" width="9.109375" style="46"/>
    <col min="7688" max="7688" width="24.33203125" style="46" customWidth="1"/>
    <col min="7689" max="7938" width="9.109375" style="46"/>
    <col min="7939" max="7940" width="9.109375" style="46" customWidth="1"/>
    <col min="7941" max="7941" width="9.109375" style="46"/>
    <col min="7942" max="7942" width="22.33203125" style="46" customWidth="1"/>
    <col min="7943" max="7943" width="9.109375" style="46"/>
    <col min="7944" max="7944" width="24.33203125" style="46" customWidth="1"/>
    <col min="7945" max="8194" width="9.109375" style="46"/>
    <col min="8195" max="8196" width="9.109375" style="46" customWidth="1"/>
    <col min="8197" max="8197" width="9.109375" style="46"/>
    <col min="8198" max="8198" width="22.33203125" style="46" customWidth="1"/>
    <col min="8199" max="8199" width="9.109375" style="46"/>
    <col min="8200" max="8200" width="24.33203125" style="46" customWidth="1"/>
    <col min="8201" max="8450" width="9.109375" style="46"/>
    <col min="8451" max="8452" width="9.109375" style="46" customWidth="1"/>
    <col min="8453" max="8453" width="9.109375" style="46"/>
    <col min="8454" max="8454" width="22.33203125" style="46" customWidth="1"/>
    <col min="8455" max="8455" width="9.109375" style="46"/>
    <col min="8456" max="8456" width="24.33203125" style="46" customWidth="1"/>
    <col min="8457" max="8706" width="9.109375" style="46"/>
    <col min="8707" max="8708" width="9.109375" style="46" customWidth="1"/>
    <col min="8709" max="8709" width="9.109375" style="46"/>
    <col min="8710" max="8710" width="22.33203125" style="46" customWidth="1"/>
    <col min="8711" max="8711" width="9.109375" style="46"/>
    <col min="8712" max="8712" width="24.33203125" style="46" customWidth="1"/>
    <col min="8713" max="8962" width="9.109375" style="46"/>
    <col min="8963" max="8964" width="9.109375" style="46" customWidth="1"/>
    <col min="8965" max="8965" width="9.109375" style="46"/>
    <col min="8966" max="8966" width="22.33203125" style="46" customWidth="1"/>
    <col min="8967" max="8967" width="9.109375" style="46"/>
    <col min="8968" max="8968" width="24.33203125" style="46" customWidth="1"/>
    <col min="8969" max="9218" width="9.109375" style="46"/>
    <col min="9219" max="9220" width="9.109375" style="46" customWidth="1"/>
    <col min="9221" max="9221" width="9.109375" style="46"/>
    <col min="9222" max="9222" width="22.33203125" style="46" customWidth="1"/>
    <col min="9223" max="9223" width="9.109375" style="46"/>
    <col min="9224" max="9224" width="24.33203125" style="46" customWidth="1"/>
    <col min="9225" max="9474" width="9.109375" style="46"/>
    <col min="9475" max="9476" width="9.109375" style="46" customWidth="1"/>
    <col min="9477" max="9477" width="9.109375" style="46"/>
    <col min="9478" max="9478" width="22.33203125" style="46" customWidth="1"/>
    <col min="9479" max="9479" width="9.109375" style="46"/>
    <col min="9480" max="9480" width="24.33203125" style="46" customWidth="1"/>
    <col min="9481" max="9730" width="9.109375" style="46"/>
    <col min="9731" max="9732" width="9.109375" style="46" customWidth="1"/>
    <col min="9733" max="9733" width="9.109375" style="46"/>
    <col min="9734" max="9734" width="22.33203125" style="46" customWidth="1"/>
    <col min="9735" max="9735" width="9.109375" style="46"/>
    <col min="9736" max="9736" width="24.33203125" style="46" customWidth="1"/>
    <col min="9737" max="9986" width="9.109375" style="46"/>
    <col min="9987" max="9988" width="9.109375" style="46" customWidth="1"/>
    <col min="9989" max="9989" width="9.109375" style="46"/>
    <col min="9990" max="9990" width="22.33203125" style="46" customWidth="1"/>
    <col min="9991" max="9991" width="9.109375" style="46"/>
    <col min="9992" max="9992" width="24.33203125" style="46" customWidth="1"/>
    <col min="9993" max="10242" width="9.109375" style="46"/>
    <col min="10243" max="10244" width="9.109375" style="46" customWidth="1"/>
    <col min="10245" max="10245" width="9.109375" style="46"/>
    <col min="10246" max="10246" width="22.33203125" style="46" customWidth="1"/>
    <col min="10247" max="10247" width="9.109375" style="46"/>
    <col min="10248" max="10248" width="24.33203125" style="46" customWidth="1"/>
    <col min="10249" max="10498" width="9.109375" style="46"/>
    <col min="10499" max="10500" width="9.109375" style="46" customWidth="1"/>
    <col min="10501" max="10501" width="9.109375" style="46"/>
    <col min="10502" max="10502" width="22.33203125" style="46" customWidth="1"/>
    <col min="10503" max="10503" width="9.109375" style="46"/>
    <col min="10504" max="10504" width="24.33203125" style="46" customWidth="1"/>
    <col min="10505" max="10754" width="9.109375" style="46"/>
    <col min="10755" max="10756" width="9.109375" style="46" customWidth="1"/>
    <col min="10757" max="10757" width="9.109375" style="46"/>
    <col min="10758" max="10758" width="22.33203125" style="46" customWidth="1"/>
    <col min="10759" max="10759" width="9.109375" style="46"/>
    <col min="10760" max="10760" width="24.33203125" style="46" customWidth="1"/>
    <col min="10761" max="11010" width="9.109375" style="46"/>
    <col min="11011" max="11012" width="9.109375" style="46" customWidth="1"/>
    <col min="11013" max="11013" width="9.109375" style="46"/>
    <col min="11014" max="11014" width="22.33203125" style="46" customWidth="1"/>
    <col min="11015" max="11015" width="9.109375" style="46"/>
    <col min="11016" max="11016" width="24.33203125" style="46" customWidth="1"/>
    <col min="11017" max="11266" width="9.109375" style="46"/>
    <col min="11267" max="11268" width="9.109375" style="46" customWidth="1"/>
    <col min="11269" max="11269" width="9.109375" style="46"/>
    <col min="11270" max="11270" width="22.33203125" style="46" customWidth="1"/>
    <col min="11271" max="11271" width="9.109375" style="46"/>
    <col min="11272" max="11272" width="24.33203125" style="46" customWidth="1"/>
    <col min="11273" max="11522" width="9.109375" style="46"/>
    <col min="11523" max="11524" width="9.109375" style="46" customWidth="1"/>
    <col min="11525" max="11525" width="9.109375" style="46"/>
    <col min="11526" max="11526" width="22.33203125" style="46" customWidth="1"/>
    <col min="11527" max="11527" width="9.109375" style="46"/>
    <col min="11528" max="11528" width="24.33203125" style="46" customWidth="1"/>
    <col min="11529" max="11778" width="9.109375" style="46"/>
    <col min="11779" max="11780" width="9.109375" style="46" customWidth="1"/>
    <col min="11781" max="11781" width="9.109375" style="46"/>
    <col min="11782" max="11782" width="22.33203125" style="46" customWidth="1"/>
    <col min="11783" max="11783" width="9.109375" style="46"/>
    <col min="11784" max="11784" width="24.33203125" style="46" customWidth="1"/>
    <col min="11785" max="12034" width="9.109375" style="46"/>
    <col min="12035" max="12036" width="9.109375" style="46" customWidth="1"/>
    <col min="12037" max="12037" width="9.109375" style="46"/>
    <col min="12038" max="12038" width="22.33203125" style="46" customWidth="1"/>
    <col min="12039" max="12039" width="9.109375" style="46"/>
    <col min="12040" max="12040" width="24.33203125" style="46" customWidth="1"/>
    <col min="12041" max="12290" width="9.109375" style="46"/>
    <col min="12291" max="12292" width="9.109375" style="46" customWidth="1"/>
    <col min="12293" max="12293" width="9.109375" style="46"/>
    <col min="12294" max="12294" width="22.33203125" style="46" customWidth="1"/>
    <col min="12295" max="12295" width="9.109375" style="46"/>
    <col min="12296" max="12296" width="24.33203125" style="46" customWidth="1"/>
    <col min="12297" max="12546" width="9.109375" style="46"/>
    <col min="12547" max="12548" width="9.109375" style="46" customWidth="1"/>
    <col min="12549" max="12549" width="9.109375" style="46"/>
    <col min="12550" max="12550" width="22.33203125" style="46" customWidth="1"/>
    <col min="12551" max="12551" width="9.109375" style="46"/>
    <col min="12552" max="12552" width="24.33203125" style="46" customWidth="1"/>
    <col min="12553" max="12802" width="9.109375" style="46"/>
    <col min="12803" max="12804" width="9.109375" style="46" customWidth="1"/>
    <col min="12805" max="12805" width="9.109375" style="46"/>
    <col min="12806" max="12806" width="22.33203125" style="46" customWidth="1"/>
    <col min="12807" max="12807" width="9.109375" style="46"/>
    <col min="12808" max="12808" width="24.33203125" style="46" customWidth="1"/>
    <col min="12809" max="13058" width="9.109375" style="46"/>
    <col min="13059" max="13060" width="9.109375" style="46" customWidth="1"/>
    <col min="13061" max="13061" width="9.109375" style="46"/>
    <col min="13062" max="13062" width="22.33203125" style="46" customWidth="1"/>
    <col min="13063" max="13063" width="9.109375" style="46"/>
    <col min="13064" max="13064" width="24.33203125" style="46" customWidth="1"/>
    <col min="13065" max="13314" width="9.109375" style="46"/>
    <col min="13315" max="13316" width="9.109375" style="46" customWidth="1"/>
    <col min="13317" max="13317" width="9.109375" style="46"/>
    <col min="13318" max="13318" width="22.33203125" style="46" customWidth="1"/>
    <col min="13319" max="13319" width="9.109375" style="46"/>
    <col min="13320" max="13320" width="24.33203125" style="46" customWidth="1"/>
    <col min="13321" max="13570" width="9.109375" style="46"/>
    <col min="13571" max="13572" width="9.109375" style="46" customWidth="1"/>
    <col min="13573" max="13573" width="9.109375" style="46"/>
    <col min="13574" max="13574" width="22.33203125" style="46" customWidth="1"/>
    <col min="13575" max="13575" width="9.109375" style="46"/>
    <col min="13576" max="13576" width="24.33203125" style="46" customWidth="1"/>
    <col min="13577" max="13826" width="9.109375" style="46"/>
    <col min="13827" max="13828" width="9.109375" style="46" customWidth="1"/>
    <col min="13829" max="13829" width="9.109375" style="46"/>
    <col min="13830" max="13830" width="22.33203125" style="46" customWidth="1"/>
    <col min="13831" max="13831" width="9.109375" style="46"/>
    <col min="13832" max="13832" width="24.33203125" style="46" customWidth="1"/>
    <col min="13833" max="14082" width="9.109375" style="46"/>
    <col min="14083" max="14084" width="9.109375" style="46" customWidth="1"/>
    <col min="14085" max="14085" width="9.109375" style="46"/>
    <col min="14086" max="14086" width="22.33203125" style="46" customWidth="1"/>
    <col min="14087" max="14087" width="9.109375" style="46"/>
    <col min="14088" max="14088" width="24.33203125" style="46" customWidth="1"/>
    <col min="14089" max="14338" width="9.109375" style="46"/>
    <col min="14339" max="14340" width="9.109375" style="46" customWidth="1"/>
    <col min="14341" max="14341" width="9.109375" style="46"/>
    <col min="14342" max="14342" width="22.33203125" style="46" customWidth="1"/>
    <col min="14343" max="14343" width="9.109375" style="46"/>
    <col min="14344" max="14344" width="24.33203125" style="46" customWidth="1"/>
    <col min="14345" max="14594" width="9.109375" style="46"/>
    <col min="14595" max="14596" width="9.109375" style="46" customWidth="1"/>
    <col min="14597" max="14597" width="9.109375" style="46"/>
    <col min="14598" max="14598" width="22.33203125" style="46" customWidth="1"/>
    <col min="14599" max="14599" width="9.109375" style="46"/>
    <col min="14600" max="14600" width="24.33203125" style="46" customWidth="1"/>
    <col min="14601" max="14850" width="9.109375" style="46"/>
    <col min="14851" max="14852" width="9.109375" style="46" customWidth="1"/>
    <col min="14853" max="14853" width="9.109375" style="46"/>
    <col min="14854" max="14854" width="22.33203125" style="46" customWidth="1"/>
    <col min="14855" max="14855" width="9.109375" style="46"/>
    <col min="14856" max="14856" width="24.33203125" style="46" customWidth="1"/>
    <col min="14857" max="15106" width="9.109375" style="46"/>
    <col min="15107" max="15108" width="9.109375" style="46" customWidth="1"/>
    <col min="15109" max="15109" width="9.109375" style="46"/>
    <col min="15110" max="15110" width="22.33203125" style="46" customWidth="1"/>
    <col min="15111" max="15111" width="9.109375" style="46"/>
    <col min="15112" max="15112" width="24.33203125" style="46" customWidth="1"/>
    <col min="15113" max="15362" width="9.109375" style="46"/>
    <col min="15363" max="15364" width="9.109375" style="46" customWidth="1"/>
    <col min="15365" max="15365" width="9.109375" style="46"/>
    <col min="15366" max="15366" width="22.33203125" style="46" customWidth="1"/>
    <col min="15367" max="15367" width="9.109375" style="46"/>
    <col min="15368" max="15368" width="24.33203125" style="46" customWidth="1"/>
    <col min="15369" max="15618" width="9.109375" style="46"/>
    <col min="15619" max="15620" width="9.109375" style="46" customWidth="1"/>
    <col min="15621" max="15621" width="9.109375" style="46"/>
    <col min="15622" max="15622" width="22.33203125" style="46" customWidth="1"/>
    <col min="15623" max="15623" width="9.109375" style="46"/>
    <col min="15624" max="15624" width="24.33203125" style="46" customWidth="1"/>
    <col min="15625" max="15874" width="9.109375" style="46"/>
    <col min="15875" max="15876" width="9.109375" style="46" customWidth="1"/>
    <col min="15877" max="15877" width="9.109375" style="46"/>
    <col min="15878" max="15878" width="22.33203125" style="46" customWidth="1"/>
    <col min="15879" max="15879" width="9.109375" style="46"/>
    <col min="15880" max="15880" width="24.33203125" style="46" customWidth="1"/>
    <col min="15881" max="16130" width="9.109375" style="46"/>
    <col min="16131" max="16132" width="9.109375" style="46" customWidth="1"/>
    <col min="16133" max="16133" width="9.109375" style="46"/>
    <col min="16134" max="16134" width="22.33203125" style="46" customWidth="1"/>
    <col min="16135" max="16135" width="9.109375" style="46"/>
    <col min="16136" max="16136" width="24.33203125" style="46" customWidth="1"/>
    <col min="16137" max="16384" width="9.109375" style="46"/>
  </cols>
  <sheetData>
    <row r="1" spans="2:9" ht="10.199999999999999" customHeight="1" x14ac:dyDescent="0.25"/>
    <row r="2" spans="2:9" ht="25.2" customHeight="1" x14ac:dyDescent="0.25">
      <c r="B2" s="66" t="s">
        <v>26</v>
      </c>
      <c r="C2" s="66" t="s">
        <v>25</v>
      </c>
      <c r="D2" s="71" t="s">
        <v>36</v>
      </c>
      <c r="E2" s="169" t="s">
        <v>95</v>
      </c>
      <c r="F2" s="75" t="s">
        <v>140</v>
      </c>
      <c r="G2" s="72"/>
      <c r="H2" s="76" t="s">
        <v>94</v>
      </c>
      <c r="I2" s="70"/>
    </row>
    <row r="3" spans="2:9" ht="19.95" customHeight="1" x14ac:dyDescent="0.25">
      <c r="B3" s="66" t="s">
        <v>26</v>
      </c>
      <c r="C3" s="66" t="s">
        <v>25</v>
      </c>
      <c r="D3" s="71" t="s">
        <v>36</v>
      </c>
      <c r="E3" s="169" t="s">
        <v>95</v>
      </c>
      <c r="F3" s="75"/>
      <c r="G3" s="72"/>
      <c r="H3" s="76"/>
      <c r="I3" s="70"/>
    </row>
    <row r="4" spans="2:9" ht="15.6" customHeight="1" x14ac:dyDescent="0.25">
      <c r="B4" s="63">
        <v>1</v>
      </c>
      <c r="C4" s="63" t="s">
        <v>20</v>
      </c>
      <c r="D4" s="68" t="s">
        <v>37</v>
      </c>
      <c r="E4" s="167"/>
      <c r="F4" s="73" t="str">
        <f>'A - výsledky'!B25</f>
        <v>Městský nohejbalový klub Modřice, z.s. "A" - Kolouch</v>
      </c>
      <c r="G4" s="74" t="s">
        <v>5</v>
      </c>
      <c r="H4" s="69" t="str">
        <f>'A - výsledky'!E25</f>
        <v>UNITOP SKP Žďár nad Sázavou "D" - Zapletalová</v>
      </c>
      <c r="I4" s="188" t="s">
        <v>234</v>
      </c>
    </row>
    <row r="5" spans="2:9" ht="15.6" customHeight="1" x14ac:dyDescent="0.25">
      <c r="B5" s="63">
        <v>2</v>
      </c>
      <c r="C5" s="63" t="s">
        <v>6</v>
      </c>
      <c r="D5" s="63" t="s">
        <v>37</v>
      </c>
      <c r="E5" s="167"/>
      <c r="F5" s="73" t="str">
        <f>'B - výsledky'!B25</f>
        <v>TJ Baník Stříbro "A" - Tolar</v>
      </c>
      <c r="G5" s="74" t="s">
        <v>5</v>
      </c>
      <c r="H5" s="69" t="str">
        <f>'B - výsledky'!E25</f>
        <v>TJ Peklo nad Zdobnicí "C" - Jindra</v>
      </c>
      <c r="I5" s="188" t="s">
        <v>234</v>
      </c>
    </row>
    <row r="6" spans="2:9" ht="15.6" customHeight="1" x14ac:dyDescent="0.25">
      <c r="B6" s="63">
        <v>3</v>
      </c>
      <c r="C6" s="63" t="s">
        <v>21</v>
      </c>
      <c r="D6" s="63" t="s">
        <v>37</v>
      </c>
      <c r="E6" s="167"/>
      <c r="F6" s="73" t="str">
        <f>'C - výsledky'!B25</f>
        <v>TJ Avia Čakovice "A" - Kalous</v>
      </c>
      <c r="G6" s="74" t="s">
        <v>5</v>
      </c>
      <c r="H6" s="69" t="str">
        <f>'C - výsledky'!E25</f>
        <v>TJ Dynamo ČEZ České Budějovice z.s. "B" - Kalianko</v>
      </c>
      <c r="I6" s="188" t="s">
        <v>234</v>
      </c>
    </row>
    <row r="7" spans="2:9" ht="15.6" customHeight="1" x14ac:dyDescent="0.25">
      <c r="B7" s="63">
        <v>4</v>
      </c>
      <c r="C7" s="63" t="s">
        <v>0</v>
      </c>
      <c r="D7" s="63" t="s">
        <v>37</v>
      </c>
      <c r="E7" s="167"/>
      <c r="F7" s="73" t="str">
        <f>'D - výsledky'!B25</f>
        <v>Městský nohejbalový klub Modřice, z.s. "B" - Svoboda</v>
      </c>
      <c r="G7" s="74" t="s">
        <v>5</v>
      </c>
      <c r="H7" s="69" t="str">
        <f>'D - výsledky'!E25</f>
        <v>Tělovýchovná jednota Radomyšl, z.s. "C" - Mandl</v>
      </c>
      <c r="I7" s="188" t="s">
        <v>234</v>
      </c>
    </row>
    <row r="8" spans="2:9" ht="15.6" customHeight="1" x14ac:dyDescent="0.25">
      <c r="B8" s="63">
        <v>5</v>
      </c>
      <c r="C8" s="63" t="s">
        <v>46</v>
      </c>
      <c r="D8" s="63" t="s">
        <v>37</v>
      </c>
      <c r="E8" s="167"/>
      <c r="F8" s="73" t="str">
        <f>'E - výsledky'!B25</f>
        <v>Tělovýchovná jednota Radomyšl, z.s. "A" - Votava</v>
      </c>
      <c r="G8" s="74" t="s">
        <v>5</v>
      </c>
      <c r="H8" s="69" t="str">
        <f>'E - výsledky'!E25</f>
        <v>SK Liapor - Witte Karlovy Vary z.s. "C" - Lebeda</v>
      </c>
      <c r="I8" s="188" t="s">
        <v>234</v>
      </c>
    </row>
    <row r="9" spans="2:9" ht="14.4" customHeight="1" x14ac:dyDescent="0.25">
      <c r="B9" s="63">
        <v>6</v>
      </c>
      <c r="C9" s="63" t="s">
        <v>47</v>
      </c>
      <c r="D9" s="63" t="s">
        <v>37</v>
      </c>
      <c r="E9" s="167"/>
      <c r="F9" s="73" t="str">
        <f>'F - výsledky'!B25</f>
        <v>TJ Peklo nad Zdobnicí "A" - Koblic</v>
      </c>
      <c r="G9" s="74" t="s">
        <v>5</v>
      </c>
      <c r="H9" s="69" t="str">
        <f>'F - výsledky'!E25</f>
        <v>TJ SLAVOJ Český Brod "C" - Blažek</v>
      </c>
      <c r="I9" s="188" t="s">
        <v>235</v>
      </c>
    </row>
    <row r="10" spans="2:9" ht="14.4" customHeight="1" x14ac:dyDescent="0.25">
      <c r="B10" s="63">
        <v>7</v>
      </c>
      <c r="C10" s="63" t="s">
        <v>48</v>
      </c>
      <c r="D10" s="63" t="s">
        <v>37</v>
      </c>
      <c r="E10" s="167"/>
      <c r="F10" s="73" t="str">
        <f>'G - výsledky'!B25</f>
        <v>Městský nohejbalový klub Modřice, z.s. "C" - Sluka</v>
      </c>
      <c r="G10" s="74" t="s">
        <v>5</v>
      </c>
      <c r="H10" s="69" t="str">
        <f>'G - výsledky'!E25</f>
        <v>TJ Dynamo ČEZ České Budějovice z.s. "C" - Štrob</v>
      </c>
      <c r="I10" s="188" t="s">
        <v>234</v>
      </c>
    </row>
    <row r="11" spans="2:9" ht="14.4" customHeight="1" x14ac:dyDescent="0.25">
      <c r="B11" s="63">
        <v>8</v>
      </c>
      <c r="C11" s="63" t="s">
        <v>49</v>
      </c>
      <c r="D11" s="63" t="s">
        <v>37</v>
      </c>
      <c r="E11" s="167"/>
      <c r="F11" s="73" t="str">
        <f>'H - výsledky'!B25</f>
        <v>TJ Avia Čakovice "B" - Matura</v>
      </c>
      <c r="G11" s="74" t="s">
        <v>5</v>
      </c>
      <c r="H11" s="69" t="str">
        <f>'H - výsledky'!E25</f>
        <v>T.J. SOKOL Holice "C" - Herynek</v>
      </c>
      <c r="I11" s="188" t="s">
        <v>234</v>
      </c>
    </row>
    <row r="12" spans="2:9" ht="15.6" customHeight="1" x14ac:dyDescent="0.25">
      <c r="B12" s="63">
        <v>9</v>
      </c>
      <c r="C12" s="63" t="str">
        <f>C$4</f>
        <v>A</v>
      </c>
      <c r="D12" s="64" t="s">
        <v>38</v>
      </c>
      <c r="E12" s="170"/>
      <c r="F12" s="73" t="str">
        <f>'A - výsledky'!B27</f>
        <v>TJ Dynamo ČEZ České Budějovice z.s. "A" - Buchal</v>
      </c>
      <c r="G12" s="74" t="s">
        <v>5</v>
      </c>
      <c r="H12" s="69" t="str">
        <f>'A - výsledky'!E27</f>
        <v>TJ SLAVOJ Český Brod "D" - Baloun</v>
      </c>
      <c r="I12" s="188" t="s">
        <v>236</v>
      </c>
    </row>
    <row r="13" spans="2:9" ht="15.6" customHeight="1" x14ac:dyDescent="0.25">
      <c r="B13" s="63">
        <v>10</v>
      </c>
      <c r="C13" s="63" t="str">
        <f>C$5</f>
        <v>B</v>
      </c>
      <c r="D13" s="64" t="s">
        <v>38</v>
      </c>
      <c r="E13" s="170"/>
      <c r="F13" s="73" t="str">
        <f>'B - výsledky'!B27</f>
        <v>TJ SLAVOJ Český Brod "A" - Červenka</v>
      </c>
      <c r="G13" s="74" t="s">
        <v>5</v>
      </c>
      <c r="H13" s="69" t="str">
        <f>'B - výsledky'!E27</f>
        <v>UNITOP SKP Žďár nad Sázavou "C" - Sládek</v>
      </c>
      <c r="I13" s="188" t="s">
        <v>234</v>
      </c>
    </row>
    <row r="14" spans="2:9" ht="15.6" customHeight="1" x14ac:dyDescent="0.25">
      <c r="B14" s="63">
        <v>11</v>
      </c>
      <c r="C14" s="63" t="str">
        <f>C$6</f>
        <v>C</v>
      </c>
      <c r="D14" s="64" t="s">
        <v>38</v>
      </c>
      <c r="E14" s="170"/>
      <c r="F14" s="73" t="str">
        <f>'C - výsledky'!B27</f>
        <v>R.U.M. NK Holubice - Dlabka</v>
      </c>
      <c r="G14" s="74" t="s">
        <v>5</v>
      </c>
      <c r="H14" s="69" t="str">
        <f>'C - výsledky'!E27</f>
        <v>T.J. SOKOL Holice "B" - Jirka</v>
      </c>
      <c r="I14" s="188" t="s">
        <v>234</v>
      </c>
    </row>
    <row r="15" spans="2:9" ht="15.6" customHeight="1" x14ac:dyDescent="0.25">
      <c r="B15" s="63">
        <v>12</v>
      </c>
      <c r="C15" s="63" t="str">
        <f>C$7</f>
        <v>D</v>
      </c>
      <c r="D15" s="64" t="s">
        <v>38</v>
      </c>
      <c r="E15" s="170"/>
      <c r="F15" s="73" t="str">
        <f>'D - výsledky'!B27</f>
        <v>SK Liapor - Witte Karlovy Vary z.s. "A" - Gregor</v>
      </c>
      <c r="G15" s="74" t="s">
        <v>5</v>
      </c>
      <c r="H15" s="69" t="str">
        <f>'D - výsledky'!E27</f>
        <v>TJ Peklo nad Zdobnicí "B" - Jarkovský</v>
      </c>
      <c r="I15" s="188" t="s">
        <v>234</v>
      </c>
    </row>
    <row r="16" spans="2:9" ht="15.6" customHeight="1" x14ac:dyDescent="0.25">
      <c r="B16" s="63">
        <v>13</v>
      </c>
      <c r="C16" s="63" t="s">
        <v>46</v>
      </c>
      <c r="D16" s="64" t="s">
        <v>38</v>
      </c>
      <c r="E16" s="170"/>
      <c r="F16" s="73" t="str">
        <f>'E - výsledky'!B27</f>
        <v>Městský nohejbalový klub Modřice, z.s. "D" - Bednář</v>
      </c>
      <c r="G16" s="74" t="s">
        <v>5</v>
      </c>
      <c r="H16" s="69" t="str">
        <f>'E - výsledky'!E27</f>
        <v>TJ Baník Stříbro "B" - Gaszczyk</v>
      </c>
      <c r="I16" s="188" t="s">
        <v>237</v>
      </c>
    </row>
    <row r="17" spans="2:9" ht="14.4" customHeight="1" x14ac:dyDescent="0.25">
      <c r="B17" s="63">
        <v>14</v>
      </c>
      <c r="C17" s="63" t="s">
        <v>47</v>
      </c>
      <c r="D17" s="64" t="s">
        <v>38</v>
      </c>
      <c r="E17" s="170"/>
      <c r="F17" s="73" t="str">
        <f>'F - výsledky'!B27</f>
        <v>T.J. SOKOL Holice "A" - Machatý</v>
      </c>
      <c r="G17" s="74" t="s">
        <v>5</v>
      </c>
      <c r="H17" s="69" t="str">
        <f>'F - výsledky'!E27</f>
        <v>UNITOP SKP Žďár nad Sázavou "B" - Zapletal</v>
      </c>
      <c r="I17" s="188" t="s">
        <v>234</v>
      </c>
    </row>
    <row r="18" spans="2:9" ht="14.4" customHeight="1" x14ac:dyDescent="0.25">
      <c r="B18" s="63">
        <v>15</v>
      </c>
      <c r="C18" s="63" t="s">
        <v>48</v>
      </c>
      <c r="D18" s="64" t="s">
        <v>38</v>
      </c>
      <c r="E18" s="170"/>
      <c r="F18" s="73" t="str">
        <f>'G - výsledky'!B27</f>
        <v>TJ SLAVOJ Český Brod "B" - Bálek</v>
      </c>
      <c r="G18" s="74" t="s">
        <v>5</v>
      </c>
      <c r="H18" s="69" t="str">
        <f>'G - výsledky'!E27</f>
        <v>Tělovýchovná jednota Radomyšl, z.s. "B" - Mach</v>
      </c>
      <c r="I18" s="188" t="s">
        <v>236</v>
      </c>
    </row>
    <row r="19" spans="2:9" ht="14.4" customHeight="1" x14ac:dyDescent="0.25">
      <c r="B19" s="63">
        <v>16</v>
      </c>
      <c r="C19" s="63" t="s">
        <v>49</v>
      </c>
      <c r="D19" s="64" t="s">
        <v>38</v>
      </c>
      <c r="E19" s="170"/>
      <c r="F19" s="73" t="str">
        <f>'H - výsledky'!B27</f>
        <v>UNITOP SKP Žďár nad Sázavou "A" - Sobotka</v>
      </c>
      <c r="G19" s="74" t="s">
        <v>5</v>
      </c>
      <c r="H19" s="69" t="str">
        <f>'H - výsledky'!E27</f>
        <v>SK Liapor - Witte Karlovy Vary z.s. "B" - Stýblo</v>
      </c>
      <c r="I19" s="188" t="s">
        <v>234</v>
      </c>
    </row>
    <row r="20" spans="2:9" ht="15.6" customHeight="1" x14ac:dyDescent="0.25">
      <c r="B20" s="63">
        <v>17</v>
      </c>
      <c r="C20" s="63" t="str">
        <f>C$4</f>
        <v>A</v>
      </c>
      <c r="D20" s="64" t="s">
        <v>39</v>
      </c>
      <c r="E20" s="170"/>
      <c r="F20" s="73" t="str">
        <f>'A - výsledky'!B29</f>
        <v>TJ SLAVOJ Český Brod "D" - Baloun</v>
      </c>
      <c r="G20" s="74" t="s">
        <v>5</v>
      </c>
      <c r="H20" s="69" t="str">
        <f>'A - výsledky'!E29</f>
        <v>Městský nohejbalový klub Modřice, z.s. "A" - Kolouch</v>
      </c>
      <c r="I20" s="188" t="s">
        <v>237</v>
      </c>
    </row>
    <row r="21" spans="2:9" ht="15.6" customHeight="1" x14ac:dyDescent="0.25">
      <c r="B21" s="63">
        <v>18</v>
      </c>
      <c r="C21" s="63" t="str">
        <f>C$5</f>
        <v>B</v>
      </c>
      <c r="D21" s="64" t="s">
        <v>39</v>
      </c>
      <c r="E21" s="170"/>
      <c r="F21" s="73" t="str">
        <f>'B - výsledky'!B29</f>
        <v>UNITOP SKP Žďár nad Sázavou "C" - Sládek</v>
      </c>
      <c r="G21" s="74" t="s">
        <v>5</v>
      </c>
      <c r="H21" s="69" t="str">
        <f>'B - výsledky'!E29</f>
        <v>TJ Baník Stříbro "A" - Tolar</v>
      </c>
      <c r="I21" s="188" t="s">
        <v>237</v>
      </c>
    </row>
    <row r="22" spans="2:9" ht="15.6" customHeight="1" x14ac:dyDescent="0.25">
      <c r="B22" s="63">
        <v>19</v>
      </c>
      <c r="C22" s="63" t="str">
        <f>C$6</f>
        <v>C</v>
      </c>
      <c r="D22" s="64" t="s">
        <v>39</v>
      </c>
      <c r="E22" s="170"/>
      <c r="F22" s="73" t="str">
        <f>'C - výsledky'!B29</f>
        <v>T.J. SOKOL Holice "B" - Jirka</v>
      </c>
      <c r="G22" s="74" t="s">
        <v>5</v>
      </c>
      <c r="H22" s="69" t="str">
        <f>'C - výsledky'!E29</f>
        <v>TJ Avia Čakovice "A" - Kalous</v>
      </c>
      <c r="I22" s="188" t="s">
        <v>237</v>
      </c>
    </row>
    <row r="23" spans="2:9" ht="15.6" customHeight="1" x14ac:dyDescent="0.25">
      <c r="B23" s="63">
        <v>20</v>
      </c>
      <c r="C23" s="63" t="str">
        <f>C$7</f>
        <v>D</v>
      </c>
      <c r="D23" s="64" t="s">
        <v>39</v>
      </c>
      <c r="E23" s="170"/>
      <c r="F23" s="73" t="str">
        <f>'D - výsledky'!B29</f>
        <v>TJ Peklo nad Zdobnicí "B" - Jarkovský</v>
      </c>
      <c r="G23" s="74" t="s">
        <v>5</v>
      </c>
      <c r="H23" s="69" t="str">
        <f>'D - výsledky'!E29</f>
        <v>Městský nohejbalový klub Modřice, z.s. "B" - Svoboda</v>
      </c>
      <c r="I23" s="188" t="s">
        <v>237</v>
      </c>
    </row>
    <row r="24" spans="2:9" ht="15.6" customHeight="1" x14ac:dyDescent="0.25">
      <c r="B24" s="63">
        <v>21</v>
      </c>
      <c r="C24" s="63" t="s">
        <v>46</v>
      </c>
      <c r="D24" s="64" t="s">
        <v>39</v>
      </c>
      <c r="E24" s="170"/>
      <c r="F24" s="73" t="str">
        <f>'E - výsledky'!B29</f>
        <v>TJ Baník Stříbro "B" - Gaszczyk</v>
      </c>
      <c r="G24" s="74" t="s">
        <v>5</v>
      </c>
      <c r="H24" s="69" t="str">
        <f>'E - výsledky'!E29</f>
        <v>Tělovýchovná jednota Radomyšl, z.s. "A" - Votava</v>
      </c>
      <c r="I24" s="188" t="s">
        <v>237</v>
      </c>
    </row>
    <row r="25" spans="2:9" ht="14.4" customHeight="1" x14ac:dyDescent="0.25">
      <c r="B25" s="63">
        <v>22</v>
      </c>
      <c r="C25" s="63" t="s">
        <v>47</v>
      </c>
      <c r="D25" s="64" t="s">
        <v>39</v>
      </c>
      <c r="E25" s="170"/>
      <c r="F25" s="73" t="str">
        <f>'F - výsledky'!B29</f>
        <v>UNITOP SKP Žďár nad Sázavou "B" - Zapletal</v>
      </c>
      <c r="G25" s="74" t="s">
        <v>5</v>
      </c>
      <c r="H25" s="69" t="str">
        <f>'F - výsledky'!E29</f>
        <v>TJ Peklo nad Zdobnicí "A" - Koblic</v>
      </c>
      <c r="I25" s="188" t="s">
        <v>237</v>
      </c>
    </row>
    <row r="26" spans="2:9" ht="14.4" customHeight="1" x14ac:dyDescent="0.25">
      <c r="B26" s="63">
        <v>23</v>
      </c>
      <c r="C26" s="63" t="s">
        <v>48</v>
      </c>
      <c r="D26" s="64" t="s">
        <v>39</v>
      </c>
      <c r="E26" s="170"/>
      <c r="F26" s="73" t="str">
        <f>'G - výsledky'!B29</f>
        <v>Tělovýchovná jednota Radomyšl, z.s. "B" - Mach</v>
      </c>
      <c r="G26" s="74" t="s">
        <v>5</v>
      </c>
      <c r="H26" s="69" t="str">
        <f>'G - výsledky'!E29</f>
        <v>Městský nohejbalový klub Modřice, z.s. "C" - Sluka</v>
      </c>
      <c r="I26" s="188" t="s">
        <v>237</v>
      </c>
    </row>
    <row r="27" spans="2:9" ht="14.4" customHeight="1" x14ac:dyDescent="0.25">
      <c r="B27" s="63">
        <v>24</v>
      </c>
      <c r="C27" s="63" t="s">
        <v>49</v>
      </c>
      <c r="D27" s="64" t="s">
        <v>39</v>
      </c>
      <c r="E27" s="170"/>
      <c r="F27" s="73" t="str">
        <f>'H - výsledky'!B29</f>
        <v>SK Liapor - Witte Karlovy Vary z.s. "B" - Stýblo</v>
      </c>
      <c r="G27" s="74" t="s">
        <v>5</v>
      </c>
      <c r="H27" s="69" t="str">
        <f>'H - výsledky'!E29</f>
        <v>TJ Avia Čakovice "B" - Matura</v>
      </c>
      <c r="I27" s="188" t="s">
        <v>237</v>
      </c>
    </row>
    <row r="28" spans="2:9" ht="14.4" customHeight="1" x14ac:dyDescent="0.25">
      <c r="B28" s="63">
        <v>25</v>
      </c>
      <c r="C28" s="63" t="str">
        <f>C$4</f>
        <v>A</v>
      </c>
      <c r="D28" s="64" t="s">
        <v>40</v>
      </c>
      <c r="E28" s="170"/>
      <c r="F28" s="73" t="str">
        <f>'A - výsledky'!B31</f>
        <v>TJ Dynamo ČEZ České Budějovice z.s. "A" - Buchal</v>
      </c>
      <c r="G28" s="74" t="s">
        <v>5</v>
      </c>
      <c r="H28" s="69" t="str">
        <f>'A - výsledky'!E31</f>
        <v>UNITOP SKP Žďár nad Sázavou "D" - Zapletalová</v>
      </c>
      <c r="I28" s="188" t="s">
        <v>234</v>
      </c>
    </row>
    <row r="29" spans="2:9" ht="14.4" customHeight="1" x14ac:dyDescent="0.25">
      <c r="B29" s="63">
        <v>26</v>
      </c>
      <c r="C29" s="63" t="str">
        <f>C$5</f>
        <v>B</v>
      </c>
      <c r="D29" s="64" t="s">
        <v>40</v>
      </c>
      <c r="E29" s="170"/>
      <c r="F29" s="73" t="str">
        <f>'B - výsledky'!B31</f>
        <v>TJ SLAVOJ Český Brod "A" - Červenka</v>
      </c>
      <c r="G29" s="74" t="s">
        <v>5</v>
      </c>
      <c r="H29" s="69" t="str">
        <f>'B - výsledky'!E31</f>
        <v>TJ Peklo nad Zdobnicí "C" - Jindra</v>
      </c>
      <c r="I29" s="188" t="s">
        <v>237</v>
      </c>
    </row>
    <row r="30" spans="2:9" ht="14.4" customHeight="1" x14ac:dyDescent="0.25">
      <c r="B30" s="63">
        <v>27</v>
      </c>
      <c r="C30" s="63" t="str">
        <f>C$6</f>
        <v>C</v>
      </c>
      <c r="D30" s="64" t="s">
        <v>40</v>
      </c>
      <c r="E30" s="170"/>
      <c r="F30" s="73" t="str">
        <f>'C - výsledky'!B31</f>
        <v>R.U.M. NK Holubice - Dlabka</v>
      </c>
      <c r="G30" s="74" t="s">
        <v>5</v>
      </c>
      <c r="H30" s="69" t="str">
        <f>'C - výsledky'!E31</f>
        <v>TJ Dynamo ČEZ České Budějovice z.s. "B" - Kalianko</v>
      </c>
      <c r="I30" s="188" t="s">
        <v>234</v>
      </c>
    </row>
    <row r="31" spans="2:9" ht="14.4" customHeight="1" x14ac:dyDescent="0.25">
      <c r="B31" s="63">
        <v>28</v>
      </c>
      <c r="C31" s="63" t="str">
        <f>C$7</f>
        <v>D</v>
      </c>
      <c r="D31" s="64" t="s">
        <v>40</v>
      </c>
      <c r="E31" s="170"/>
      <c r="F31" s="73" t="str">
        <f>'D - výsledky'!B31</f>
        <v>SK Liapor - Witte Karlovy Vary z.s. "A" - Gregor</v>
      </c>
      <c r="G31" s="74" t="s">
        <v>5</v>
      </c>
      <c r="H31" s="69" t="str">
        <f>'D - výsledky'!E31</f>
        <v>Tělovýchovná jednota Radomyšl, z.s. "C" - Mandl</v>
      </c>
      <c r="I31" s="188" t="s">
        <v>237</v>
      </c>
    </row>
    <row r="32" spans="2:9" ht="14.4" customHeight="1" x14ac:dyDescent="0.25">
      <c r="B32" s="63">
        <v>29</v>
      </c>
      <c r="C32" s="63" t="s">
        <v>46</v>
      </c>
      <c r="D32" s="64" t="s">
        <v>40</v>
      </c>
      <c r="E32" s="170"/>
      <c r="F32" s="73" t="str">
        <f>'E - výsledky'!B31</f>
        <v>Městský nohejbalový klub Modřice, z.s. "D" - Bednář</v>
      </c>
      <c r="G32" s="74" t="s">
        <v>5</v>
      </c>
      <c r="H32" s="69" t="str">
        <f>'E - výsledky'!E31</f>
        <v>SK Liapor - Witte Karlovy Vary z.s. "C" - Lebeda</v>
      </c>
      <c r="I32" s="188" t="s">
        <v>237</v>
      </c>
    </row>
    <row r="33" spans="2:9" ht="14.4" customHeight="1" x14ac:dyDescent="0.25">
      <c r="B33" s="63">
        <v>30</v>
      </c>
      <c r="C33" s="63" t="s">
        <v>47</v>
      </c>
      <c r="D33" s="64" t="s">
        <v>40</v>
      </c>
      <c r="E33" s="170"/>
      <c r="F33" s="73" t="str">
        <f>'F - výsledky'!B31</f>
        <v>T.J. SOKOL Holice "A" - Machatý</v>
      </c>
      <c r="G33" s="74" t="s">
        <v>5</v>
      </c>
      <c r="H33" s="69" t="str">
        <f>'F - výsledky'!E31</f>
        <v>TJ SLAVOJ Český Brod "C" - Blažek</v>
      </c>
      <c r="I33" s="188" t="s">
        <v>234</v>
      </c>
    </row>
    <row r="34" spans="2:9" ht="14.4" customHeight="1" x14ac:dyDescent="0.25">
      <c r="B34" s="63">
        <v>31</v>
      </c>
      <c r="C34" s="63" t="s">
        <v>48</v>
      </c>
      <c r="D34" s="64" t="s">
        <v>40</v>
      </c>
      <c r="E34" s="170"/>
      <c r="F34" s="73" t="str">
        <f>'G - výsledky'!B31</f>
        <v>TJ SLAVOJ Český Brod "B" - Bálek</v>
      </c>
      <c r="G34" s="74" t="s">
        <v>5</v>
      </c>
      <c r="H34" s="69" t="str">
        <f>'G - výsledky'!E31</f>
        <v>TJ Dynamo ČEZ České Budějovice z.s. "C" - Štrob</v>
      </c>
      <c r="I34" s="188" t="s">
        <v>234</v>
      </c>
    </row>
    <row r="35" spans="2:9" ht="14.4" customHeight="1" x14ac:dyDescent="0.25">
      <c r="B35" s="63">
        <v>32</v>
      </c>
      <c r="C35" s="63" t="s">
        <v>49</v>
      </c>
      <c r="D35" s="64" t="s">
        <v>40</v>
      </c>
      <c r="E35" s="170"/>
      <c r="F35" s="73" t="str">
        <f>'H - výsledky'!B31</f>
        <v>UNITOP SKP Žďár nad Sázavou "A" - Sobotka</v>
      </c>
      <c r="G35" s="74" t="s">
        <v>5</v>
      </c>
      <c r="H35" s="69" t="str">
        <f>'H - výsledky'!E31</f>
        <v>T.J. SOKOL Holice "C" - Herynek</v>
      </c>
      <c r="I35" s="188" t="s">
        <v>234</v>
      </c>
    </row>
    <row r="36" spans="2:9" ht="14.4" customHeight="1" x14ac:dyDescent="0.25">
      <c r="B36" s="63">
        <v>33</v>
      </c>
      <c r="C36" s="63" t="str">
        <f>C$4</f>
        <v>A</v>
      </c>
      <c r="D36" s="64" t="s">
        <v>41</v>
      </c>
      <c r="E36" s="170"/>
      <c r="F36" s="73" t="str">
        <f>'A - výsledky'!B33</f>
        <v>UNITOP SKP Žďár nad Sázavou "D" - Zapletalová</v>
      </c>
      <c r="G36" s="74" t="s">
        <v>5</v>
      </c>
      <c r="H36" s="69" t="str">
        <f>'A - výsledky'!E33</f>
        <v>TJ SLAVOJ Český Brod "D" - Baloun</v>
      </c>
      <c r="I36" s="188" t="s">
        <v>234</v>
      </c>
    </row>
    <row r="37" spans="2:9" ht="14.4" customHeight="1" x14ac:dyDescent="0.25">
      <c r="B37" s="63">
        <v>34</v>
      </c>
      <c r="C37" s="63" t="str">
        <f>C$5</f>
        <v>B</v>
      </c>
      <c r="D37" s="64" t="s">
        <v>41</v>
      </c>
      <c r="E37" s="170"/>
      <c r="F37" s="73" t="str">
        <f>'B - výsledky'!B33</f>
        <v>TJ Peklo nad Zdobnicí "C" - Jindra</v>
      </c>
      <c r="G37" s="74" t="s">
        <v>5</v>
      </c>
      <c r="H37" s="69" t="str">
        <f>'B - výsledky'!E33</f>
        <v>UNITOP SKP Žďár nad Sázavou "C" - Sládek</v>
      </c>
      <c r="I37" s="188" t="s">
        <v>234</v>
      </c>
    </row>
    <row r="38" spans="2:9" ht="14.4" customHeight="1" x14ac:dyDescent="0.25">
      <c r="B38" s="63">
        <v>35</v>
      </c>
      <c r="C38" s="63" t="str">
        <f>C$6</f>
        <v>C</v>
      </c>
      <c r="D38" s="64" t="s">
        <v>41</v>
      </c>
      <c r="E38" s="170"/>
      <c r="F38" s="73" t="str">
        <f>'C - výsledky'!B33</f>
        <v>TJ Dynamo ČEZ České Budějovice z.s. "B" - Kalianko</v>
      </c>
      <c r="G38" s="74" t="s">
        <v>5</v>
      </c>
      <c r="H38" s="69" t="str">
        <f>'C - výsledky'!E33</f>
        <v>T.J. SOKOL Holice "B" - Jirka</v>
      </c>
      <c r="I38" s="188" t="s">
        <v>236</v>
      </c>
    </row>
    <row r="39" spans="2:9" ht="14.4" customHeight="1" x14ac:dyDescent="0.25">
      <c r="B39" s="63">
        <v>36</v>
      </c>
      <c r="C39" s="63" t="str">
        <f>C$7</f>
        <v>D</v>
      </c>
      <c r="D39" s="64" t="s">
        <v>41</v>
      </c>
      <c r="E39" s="170"/>
      <c r="F39" s="73" t="str">
        <f>'D - výsledky'!B33</f>
        <v>Tělovýchovná jednota Radomyšl, z.s. "C" - Mandl</v>
      </c>
      <c r="G39" s="74" t="s">
        <v>5</v>
      </c>
      <c r="H39" s="69" t="str">
        <f>'D - výsledky'!E33</f>
        <v>TJ Peklo nad Zdobnicí "B" - Jarkovský</v>
      </c>
      <c r="I39" s="188" t="s">
        <v>236</v>
      </c>
    </row>
    <row r="40" spans="2:9" ht="14.4" customHeight="1" x14ac:dyDescent="0.25">
      <c r="B40" s="63">
        <v>37</v>
      </c>
      <c r="C40" s="63" t="s">
        <v>46</v>
      </c>
      <c r="D40" s="64" t="s">
        <v>41</v>
      </c>
      <c r="E40" s="170"/>
      <c r="F40" s="73" t="str">
        <f>'E - výsledky'!B33</f>
        <v>SK Liapor - Witte Karlovy Vary z.s. "C" - Lebeda</v>
      </c>
      <c r="G40" s="74" t="s">
        <v>5</v>
      </c>
      <c r="H40" s="69" t="str">
        <f>'E - výsledky'!E33</f>
        <v>TJ Baník Stříbro "B" - Gaszczyk</v>
      </c>
      <c r="I40" s="188" t="s">
        <v>237</v>
      </c>
    </row>
    <row r="41" spans="2:9" ht="14.4" customHeight="1" x14ac:dyDescent="0.25">
      <c r="B41" s="63">
        <v>38</v>
      </c>
      <c r="C41" s="63" t="s">
        <v>47</v>
      </c>
      <c r="D41" s="64" t="s">
        <v>41</v>
      </c>
      <c r="E41" s="170"/>
      <c r="F41" s="73" t="str">
        <f>'F - výsledky'!B33</f>
        <v>TJ SLAVOJ Český Brod "C" - Blažek</v>
      </c>
      <c r="G41" s="74" t="s">
        <v>5</v>
      </c>
      <c r="H41" s="69" t="str">
        <f>'F - výsledky'!E33</f>
        <v>UNITOP SKP Žďár nad Sázavou "B" - Zapletal</v>
      </c>
      <c r="I41" s="188" t="s">
        <v>236</v>
      </c>
    </row>
    <row r="42" spans="2:9" ht="14.4" customHeight="1" x14ac:dyDescent="0.25">
      <c r="B42" s="63">
        <v>39</v>
      </c>
      <c r="C42" s="63" t="s">
        <v>48</v>
      </c>
      <c r="D42" s="64" t="s">
        <v>41</v>
      </c>
      <c r="E42" s="170"/>
      <c r="F42" s="73" t="str">
        <f>'G - výsledky'!B33</f>
        <v>TJ Dynamo ČEZ České Budějovice z.s. "C" - Štrob</v>
      </c>
      <c r="G42" s="74" t="s">
        <v>5</v>
      </c>
      <c r="H42" s="69" t="str">
        <f>'G - výsledky'!E33</f>
        <v>Tělovýchovná jednota Radomyšl, z.s. "B" - Mach</v>
      </c>
      <c r="I42" s="188" t="s">
        <v>237</v>
      </c>
    </row>
    <row r="43" spans="2:9" ht="14.4" customHeight="1" x14ac:dyDescent="0.25">
      <c r="B43" s="63">
        <v>40</v>
      </c>
      <c r="C43" s="63" t="s">
        <v>49</v>
      </c>
      <c r="D43" s="64" t="s">
        <v>41</v>
      </c>
      <c r="E43" s="170"/>
      <c r="F43" s="73" t="str">
        <f>'H - výsledky'!B33</f>
        <v>T.J. SOKOL Holice "C" - Herynek</v>
      </c>
      <c r="G43" s="74" t="s">
        <v>5</v>
      </c>
      <c r="H43" s="69" t="str">
        <f>'H - výsledky'!E33</f>
        <v>SK Liapor - Witte Karlovy Vary z.s. "B" - Stýblo</v>
      </c>
      <c r="I43" s="188" t="s">
        <v>236</v>
      </c>
    </row>
    <row r="44" spans="2:9" ht="14.4" customHeight="1" x14ac:dyDescent="0.25">
      <c r="B44" s="63">
        <v>41</v>
      </c>
      <c r="C44" s="63" t="str">
        <f>C$4</f>
        <v>A</v>
      </c>
      <c r="D44" s="64" t="s">
        <v>53</v>
      </c>
      <c r="E44" s="170"/>
      <c r="F44" s="73" t="str">
        <f>'A - výsledky'!B35</f>
        <v>Městský nohejbalový klub Modřice, z.s. "A" - Kolouch</v>
      </c>
      <c r="G44" s="74" t="s">
        <v>5</v>
      </c>
      <c r="H44" s="69" t="str">
        <f>'A - výsledky'!E35</f>
        <v>TJ Dynamo ČEZ České Budějovice z.s. "A" - Buchal</v>
      </c>
      <c r="I44" s="188" t="s">
        <v>234</v>
      </c>
    </row>
    <row r="45" spans="2:9" ht="14.4" customHeight="1" x14ac:dyDescent="0.25">
      <c r="B45" s="63">
        <v>42</v>
      </c>
      <c r="C45" s="63" t="str">
        <f>C$5</f>
        <v>B</v>
      </c>
      <c r="D45" s="64" t="s">
        <v>53</v>
      </c>
      <c r="E45" s="170"/>
      <c r="F45" s="73" t="str">
        <f>'B - výsledky'!B35</f>
        <v>TJ Baník Stříbro "A" - Tolar</v>
      </c>
      <c r="G45" s="74" t="s">
        <v>5</v>
      </c>
      <c r="H45" s="69" t="str">
        <f>'B - výsledky'!E35</f>
        <v>TJ SLAVOJ Český Brod "A" - Červenka</v>
      </c>
      <c r="I45" s="188" t="s">
        <v>234</v>
      </c>
    </row>
    <row r="46" spans="2:9" ht="14.4" customHeight="1" x14ac:dyDescent="0.25">
      <c r="B46" s="63">
        <v>43</v>
      </c>
      <c r="C46" s="63" t="str">
        <f>C$6</f>
        <v>C</v>
      </c>
      <c r="D46" s="64" t="s">
        <v>53</v>
      </c>
      <c r="E46" s="170"/>
      <c r="F46" s="73" t="str">
        <f>'C - výsledky'!B35</f>
        <v>TJ Avia Čakovice "A" - Kalous</v>
      </c>
      <c r="G46" s="74" t="s">
        <v>5</v>
      </c>
      <c r="H46" s="69" t="str">
        <f>'C - výsledky'!E35</f>
        <v>R.U.M. NK Holubice - Dlabka</v>
      </c>
      <c r="I46" s="188" t="s">
        <v>234</v>
      </c>
    </row>
    <row r="47" spans="2:9" ht="14.4" customHeight="1" x14ac:dyDescent="0.25">
      <c r="B47" s="63">
        <v>44</v>
      </c>
      <c r="C47" s="63" t="str">
        <f>C$7</f>
        <v>D</v>
      </c>
      <c r="D47" s="64" t="s">
        <v>53</v>
      </c>
      <c r="E47" s="170"/>
      <c r="F47" s="73" t="str">
        <f>'D - výsledky'!B35</f>
        <v>Městský nohejbalový klub Modřice, z.s. "B" - Svoboda</v>
      </c>
      <c r="G47" s="74" t="s">
        <v>5</v>
      </c>
      <c r="H47" s="69" t="str">
        <f>'D - výsledky'!E35</f>
        <v>SK Liapor - Witte Karlovy Vary z.s. "A" - Gregor</v>
      </c>
      <c r="I47" s="188" t="s">
        <v>234</v>
      </c>
    </row>
    <row r="48" spans="2:9" ht="14.4" customHeight="1" x14ac:dyDescent="0.25">
      <c r="B48" s="63">
        <v>45</v>
      </c>
      <c r="C48" s="63" t="s">
        <v>46</v>
      </c>
      <c r="D48" s="64" t="s">
        <v>53</v>
      </c>
      <c r="E48" s="170"/>
      <c r="F48" s="73" t="str">
        <f>'E - výsledky'!B35</f>
        <v>Tělovýchovná jednota Radomyšl, z.s. "A" - Votava</v>
      </c>
      <c r="G48" s="74" t="s">
        <v>5</v>
      </c>
      <c r="H48" s="69" t="str">
        <f>'E - výsledky'!E35</f>
        <v>Městský nohejbalový klub Modřice, z.s. "D" - Bednář</v>
      </c>
      <c r="I48" s="188" t="s">
        <v>234</v>
      </c>
    </row>
    <row r="49" spans="2:9" ht="14.4" customHeight="1" x14ac:dyDescent="0.25">
      <c r="B49" s="63">
        <v>46</v>
      </c>
      <c r="C49" s="63" t="s">
        <v>47</v>
      </c>
      <c r="D49" s="64" t="s">
        <v>53</v>
      </c>
      <c r="E49" s="170"/>
      <c r="F49" s="73" t="str">
        <f>'F - výsledky'!B35</f>
        <v>TJ Peklo nad Zdobnicí "A" - Koblic</v>
      </c>
      <c r="G49" s="74" t="s">
        <v>5</v>
      </c>
      <c r="H49" s="69" t="str">
        <f>'F - výsledky'!E35</f>
        <v>T.J. SOKOL Holice "A" - Machatý</v>
      </c>
      <c r="I49" s="188" t="s">
        <v>234</v>
      </c>
    </row>
    <row r="50" spans="2:9" ht="14.4" customHeight="1" x14ac:dyDescent="0.25">
      <c r="B50" s="63">
        <v>47</v>
      </c>
      <c r="C50" s="63" t="s">
        <v>48</v>
      </c>
      <c r="D50" s="64" t="s">
        <v>53</v>
      </c>
      <c r="E50" s="170"/>
      <c r="F50" s="73" t="str">
        <f>'G - výsledky'!B35</f>
        <v>Městský nohejbalový klub Modřice, z.s. "C" - Sluka</v>
      </c>
      <c r="G50" s="74" t="s">
        <v>5</v>
      </c>
      <c r="H50" s="69" t="str">
        <f>'G - výsledky'!E35</f>
        <v>TJ SLAVOJ Český Brod "B" - Bálek</v>
      </c>
      <c r="I50" s="188" t="s">
        <v>236</v>
      </c>
    </row>
    <row r="51" spans="2:9" ht="14.4" customHeight="1" x14ac:dyDescent="0.25">
      <c r="B51" s="63">
        <v>48</v>
      </c>
      <c r="C51" s="63" t="s">
        <v>49</v>
      </c>
      <c r="D51" s="64" t="s">
        <v>53</v>
      </c>
      <c r="E51" s="170"/>
      <c r="F51" s="73" t="str">
        <f>'H - výsledky'!B35</f>
        <v>TJ Avia Čakovice "B" - Matura</v>
      </c>
      <c r="G51" s="74" t="s">
        <v>5</v>
      </c>
      <c r="H51" s="69" t="str">
        <f>'H - výsledky'!E35</f>
        <v>UNITOP SKP Žďár nad Sázavou "A" - Sobotka</v>
      </c>
      <c r="I51" s="188" t="s">
        <v>234</v>
      </c>
    </row>
    <row r="52" spans="2:9" ht="14.4" customHeight="1" x14ac:dyDescent="0.25"/>
    <row r="53" spans="2:9" ht="22.95" customHeight="1" x14ac:dyDescent="0.25">
      <c r="B53" s="404" t="s">
        <v>50</v>
      </c>
      <c r="C53" s="404"/>
      <c r="D53" s="404"/>
      <c r="E53" s="404"/>
      <c r="F53" s="404"/>
      <c r="G53" s="404"/>
      <c r="H53" s="404"/>
      <c r="I53" s="70"/>
    </row>
    <row r="54" spans="2:9" ht="14.4" customHeight="1" x14ac:dyDescent="0.25">
      <c r="B54" s="63">
        <v>49</v>
      </c>
      <c r="C54" s="402" t="s">
        <v>96</v>
      </c>
      <c r="D54" s="403"/>
      <c r="E54" s="171"/>
      <c r="F54" s="73" t="str">
        <f>'KO '!B3</f>
        <v>TJ Baník Stříbro "A" - Tolar</v>
      </c>
      <c r="G54" s="74" t="s">
        <v>5</v>
      </c>
      <c r="H54" s="69" t="str">
        <f>'KO '!B5</f>
        <v>TJ Dynamo ČEZ České Budějovice z.s. "A" - Buchal</v>
      </c>
      <c r="I54" s="65" t="s">
        <v>234</v>
      </c>
    </row>
    <row r="55" spans="2:9" ht="14.4" customHeight="1" x14ac:dyDescent="0.25">
      <c r="B55" s="63">
        <v>50</v>
      </c>
      <c r="C55" s="402" t="s">
        <v>97</v>
      </c>
      <c r="D55" s="403"/>
      <c r="E55" s="171"/>
      <c r="F55" s="73" t="str">
        <f>'KO '!B7</f>
        <v>Městský nohejbalový klub Modřice, z.s. "B" - Svoboda</v>
      </c>
      <c r="G55" s="74" t="s">
        <v>5</v>
      </c>
      <c r="H55" s="69" t="str">
        <f>'KO '!B9</f>
        <v>TJ SLAVOJ Český Brod "B" - Bálek</v>
      </c>
      <c r="I55" s="65" t="s">
        <v>234</v>
      </c>
    </row>
    <row r="56" spans="2:9" ht="14.4" customHeight="1" x14ac:dyDescent="0.25">
      <c r="B56" s="63">
        <v>51</v>
      </c>
      <c r="C56" s="402" t="s">
        <v>98</v>
      </c>
      <c r="D56" s="403"/>
      <c r="E56" s="171"/>
      <c r="F56" s="73" t="str">
        <f>'KO '!B11</f>
        <v>TJ Avia Čakovice "B" - Matura</v>
      </c>
      <c r="G56" s="74" t="s">
        <v>5</v>
      </c>
      <c r="H56" s="69" t="str">
        <f>'KO '!B13</f>
        <v>R.U.M. NK Holubice - Dlabka</v>
      </c>
      <c r="I56" s="65" t="s">
        <v>234</v>
      </c>
    </row>
    <row r="57" spans="2:9" ht="14.4" customHeight="1" x14ac:dyDescent="0.25">
      <c r="B57" s="63">
        <v>52</v>
      </c>
      <c r="C57" s="402" t="s">
        <v>99</v>
      </c>
      <c r="D57" s="403"/>
      <c r="E57" s="171"/>
      <c r="F57" s="73" t="str">
        <f>'KO '!B15</f>
        <v>Tělovýchovná jednota Radomyšl, z.s. "A" - Votava</v>
      </c>
      <c r="G57" s="74" t="s">
        <v>5</v>
      </c>
      <c r="H57" s="69" t="str">
        <f>'KO '!B17</f>
        <v>T.J. SOKOL Holice "A" - Machatý</v>
      </c>
      <c r="I57" s="65" t="s">
        <v>234</v>
      </c>
    </row>
    <row r="58" spans="2:9" ht="14.4" customHeight="1" x14ac:dyDescent="0.25">
      <c r="B58" s="63">
        <v>53</v>
      </c>
      <c r="C58" s="402" t="s">
        <v>100</v>
      </c>
      <c r="D58" s="403"/>
      <c r="E58" s="171"/>
      <c r="F58" s="73" t="str">
        <f>'KO '!B19</f>
        <v>TJ Peklo nad Zdobnicí "A" - Koblic</v>
      </c>
      <c r="G58" s="74" t="s">
        <v>5</v>
      </c>
      <c r="H58" s="69" t="str">
        <f>'KO '!B21</f>
        <v>TJ Baník Stříbro "B" - Gaszczyk</v>
      </c>
      <c r="I58" s="65" t="s">
        <v>236</v>
      </c>
    </row>
    <row r="59" spans="2:9" ht="14.4" customHeight="1" x14ac:dyDescent="0.25">
      <c r="B59" s="63">
        <v>54</v>
      </c>
      <c r="C59" s="402" t="s">
        <v>101</v>
      </c>
      <c r="D59" s="403"/>
      <c r="E59" s="171"/>
      <c r="F59" s="73" t="str">
        <f>'KO '!B23</f>
        <v>TJ Avia Čakovice "A" - Kalous</v>
      </c>
      <c r="G59" s="74" t="s">
        <v>5</v>
      </c>
      <c r="H59" s="69" t="str">
        <f>'KO '!B25</f>
        <v>UNITOP SKP Žďár nad Sázavou "A" - Sobotka</v>
      </c>
      <c r="I59" s="65" t="s">
        <v>234</v>
      </c>
    </row>
    <row r="60" spans="2:9" ht="14.4" customHeight="1" x14ac:dyDescent="0.25">
      <c r="B60" s="63">
        <v>55</v>
      </c>
      <c r="C60" s="402" t="s">
        <v>102</v>
      </c>
      <c r="D60" s="403"/>
      <c r="E60" s="171"/>
      <c r="F60" s="73" t="str">
        <f>'KO '!B27</f>
        <v>Městský nohejbalový klub Modřice, z.s. "C" - Sluka</v>
      </c>
      <c r="G60" s="74" t="s">
        <v>5</v>
      </c>
      <c r="H60" s="69" t="str">
        <f>'KO '!B29</f>
        <v>Tělovýchovná jednota Radomyšl, z.s. "C" - Mandl</v>
      </c>
      <c r="I60" s="65" t="s">
        <v>236</v>
      </c>
    </row>
    <row r="61" spans="2:9" ht="14.4" customHeight="1" x14ac:dyDescent="0.25">
      <c r="B61" s="63">
        <v>56</v>
      </c>
      <c r="C61" s="402" t="s">
        <v>103</v>
      </c>
      <c r="D61" s="403"/>
      <c r="E61" s="171"/>
      <c r="F61" s="73" t="str">
        <f>'KO '!B31</f>
        <v>Městský nohejbalový klub Modřice, z.s. "A" - Kolouch</v>
      </c>
      <c r="G61" s="74" t="s">
        <v>5</v>
      </c>
      <c r="H61" s="69" t="str">
        <f>'KO '!B33</f>
        <v>TJ Peklo nad Zdobnicí "C" - Jindra</v>
      </c>
      <c r="I61" s="65" t="s">
        <v>234</v>
      </c>
    </row>
    <row r="62" spans="2:9" ht="14.4" customHeight="1" x14ac:dyDescent="0.25">
      <c r="B62" s="63">
        <v>57</v>
      </c>
      <c r="C62" s="402" t="s">
        <v>27</v>
      </c>
      <c r="D62" s="403"/>
      <c r="E62" s="171"/>
      <c r="F62" s="84" t="str">
        <f>'KO '!C4</f>
        <v>TJ Baník Stříbro "A" - Tolar</v>
      </c>
      <c r="G62" s="74" t="s">
        <v>5</v>
      </c>
      <c r="H62" s="85" t="str">
        <f>'KO '!C8</f>
        <v>Městský nohejbalový klub Modřice, z.s. "B" - Svoboda</v>
      </c>
      <c r="I62" s="65" t="s">
        <v>237</v>
      </c>
    </row>
    <row r="63" spans="2:9" ht="14.4" customHeight="1" x14ac:dyDescent="0.25">
      <c r="B63" s="63">
        <v>58</v>
      </c>
      <c r="C63" s="402" t="s">
        <v>28</v>
      </c>
      <c r="D63" s="403"/>
      <c r="E63" s="171"/>
      <c r="F63" s="84" t="str">
        <f>'KO '!C12</f>
        <v>TJ Avia Čakovice "B" - Matura</v>
      </c>
      <c r="G63" s="74" t="s">
        <v>5</v>
      </c>
      <c r="H63" s="85" t="str">
        <f>'KO '!C16</f>
        <v>Tělovýchovná jednota Radomyšl, z.s. "A" - Votava</v>
      </c>
      <c r="I63" s="65" t="s">
        <v>234</v>
      </c>
    </row>
    <row r="64" spans="2:9" ht="14.4" customHeight="1" x14ac:dyDescent="0.25">
      <c r="B64" s="63">
        <v>59</v>
      </c>
      <c r="C64" s="402" t="s">
        <v>29</v>
      </c>
      <c r="D64" s="403"/>
      <c r="E64" s="171"/>
      <c r="F64" s="84" t="str">
        <f>'KO '!C20</f>
        <v>TJ Peklo nad Zdobnicí "A" - Koblic</v>
      </c>
      <c r="G64" s="74" t="s">
        <v>5</v>
      </c>
      <c r="H64" s="85" t="str">
        <f>'KO '!C24</f>
        <v>TJ Avia Čakovice "A" - Kalous</v>
      </c>
      <c r="I64" s="65" t="s">
        <v>237</v>
      </c>
    </row>
    <row r="65" spans="2:13" ht="14.4" customHeight="1" x14ac:dyDescent="0.25">
      <c r="B65" s="63">
        <v>60</v>
      </c>
      <c r="C65" s="402" t="s">
        <v>30</v>
      </c>
      <c r="D65" s="403"/>
      <c r="E65" s="171"/>
      <c r="F65" s="84" t="str">
        <f>'KO '!C28</f>
        <v>Městský nohejbalový klub Modřice, z.s. "C" - Sluka</v>
      </c>
      <c r="G65" s="74" t="s">
        <v>5</v>
      </c>
      <c r="H65" s="85" t="str">
        <f>'KO '!C32</f>
        <v>Městský nohejbalový klub Modřice, z.s. "A" - Kolouch</v>
      </c>
      <c r="I65" s="65" t="s">
        <v>237</v>
      </c>
    </row>
    <row r="66" spans="2:13" ht="14.4" customHeight="1" x14ac:dyDescent="0.25">
      <c r="B66" s="63">
        <v>61</v>
      </c>
      <c r="C66" s="402" t="s">
        <v>31</v>
      </c>
      <c r="D66" s="403"/>
      <c r="E66" s="171"/>
      <c r="F66" s="84" t="str">
        <f>'KO '!D6</f>
        <v>Městský nohejbalový klub Modřice, z.s. "B" - Svoboda</v>
      </c>
      <c r="G66" s="74" t="s">
        <v>5</v>
      </c>
      <c r="H66" s="85" t="str">
        <f>'KO '!D14</f>
        <v>TJ Avia Čakovice "B" - Matura</v>
      </c>
      <c r="I66" s="65" t="s">
        <v>236</v>
      </c>
    </row>
    <row r="67" spans="2:13" ht="14.4" customHeight="1" x14ac:dyDescent="0.25">
      <c r="B67" s="63">
        <v>62</v>
      </c>
      <c r="C67" s="402" t="s">
        <v>32</v>
      </c>
      <c r="D67" s="403"/>
      <c r="E67" s="171"/>
      <c r="F67" s="84" t="str">
        <f>'KO '!D22</f>
        <v>TJ Avia Čakovice "A" - Kalous</v>
      </c>
      <c r="G67" s="74" t="s">
        <v>5</v>
      </c>
      <c r="H67" s="85" t="str">
        <f>'KO '!D30</f>
        <v>Městský nohejbalový klub Modřice, z.s. "A" - Kolouch</v>
      </c>
      <c r="I67" s="65" t="s">
        <v>235</v>
      </c>
      <c r="M67" s="62"/>
    </row>
    <row r="68" spans="2:13" ht="14.4" customHeight="1" x14ac:dyDescent="0.25">
      <c r="B68" s="63">
        <v>63</v>
      </c>
      <c r="C68" s="402" t="s">
        <v>93</v>
      </c>
      <c r="D68" s="403"/>
      <c r="E68" s="171"/>
      <c r="F68" s="84" t="str">
        <f>'KO '!E31</f>
        <v>TJ Avia Čakovice "B" - Matura</v>
      </c>
      <c r="G68" s="74" t="s">
        <v>5</v>
      </c>
      <c r="H68" s="85" t="str">
        <f>'KO '!E35</f>
        <v>TJ Avia Čakovice "A" - Kalous</v>
      </c>
      <c r="I68" s="65" t="s">
        <v>236</v>
      </c>
      <c r="M68" s="62"/>
    </row>
    <row r="69" spans="2:13" ht="14.4" customHeight="1" x14ac:dyDescent="0.25">
      <c r="B69" s="63">
        <v>64</v>
      </c>
      <c r="C69" s="402" t="s">
        <v>47</v>
      </c>
      <c r="D69" s="403"/>
      <c r="E69" s="171"/>
      <c r="F69" s="84" t="str">
        <f>'KO '!E10</f>
        <v>Městský nohejbalový klub Modřice, z.s. "B" - Svoboda</v>
      </c>
      <c r="G69" s="74" t="s">
        <v>5</v>
      </c>
      <c r="H69" s="85" t="str">
        <f>'KO '!E26</f>
        <v>Městský nohejbalový klub Modřice, z.s. "A" - Kolouch</v>
      </c>
      <c r="I69" s="65" t="s">
        <v>235</v>
      </c>
    </row>
    <row r="70" spans="2:13" ht="16.2" customHeight="1" x14ac:dyDescent="0.25">
      <c r="B70" s="46"/>
      <c r="C70" s="46"/>
      <c r="D70" s="46"/>
      <c r="E70" s="46"/>
      <c r="F70" s="46"/>
      <c r="G70" s="46"/>
      <c r="H70" s="46"/>
      <c r="I70" s="46"/>
    </row>
    <row r="71" spans="2:13" ht="16.2" customHeight="1" x14ac:dyDescent="0.25">
      <c r="B71" s="46"/>
      <c r="C71" s="46"/>
      <c r="D71" s="46"/>
      <c r="E71" s="46"/>
      <c r="F71" s="46"/>
      <c r="G71" s="46"/>
      <c r="H71" s="46"/>
      <c r="I71" s="46"/>
    </row>
    <row r="72" spans="2:13" ht="16.2" customHeight="1" x14ac:dyDescent="0.25">
      <c r="B72" s="46"/>
      <c r="C72" s="46"/>
      <c r="D72" s="46"/>
      <c r="E72" s="46"/>
      <c r="F72" s="46"/>
      <c r="G72" s="46"/>
      <c r="H72" s="46"/>
      <c r="I72" s="46"/>
    </row>
    <row r="73" spans="2:13" ht="16.2" customHeight="1" x14ac:dyDescent="0.25">
      <c r="B73" s="46"/>
      <c r="C73" s="46"/>
      <c r="D73" s="46"/>
      <c r="E73" s="46"/>
      <c r="F73" s="46"/>
      <c r="G73" s="46"/>
      <c r="H73" s="46"/>
      <c r="I73" s="46"/>
    </row>
    <row r="74" spans="2:13" ht="16.2" customHeight="1" x14ac:dyDescent="0.25">
      <c r="B74" s="46"/>
      <c r="C74" s="46"/>
      <c r="D74" s="46"/>
      <c r="E74" s="46"/>
      <c r="F74" s="46"/>
      <c r="G74" s="46"/>
      <c r="H74" s="46"/>
      <c r="I74" s="46"/>
    </row>
    <row r="75" spans="2:13" ht="16.2" customHeight="1" x14ac:dyDescent="0.25">
      <c r="B75" s="46"/>
      <c r="C75" s="46"/>
      <c r="D75" s="46"/>
      <c r="E75" s="46"/>
      <c r="F75" s="46"/>
      <c r="G75" s="46"/>
      <c r="H75" s="46"/>
      <c r="I75" s="46"/>
    </row>
    <row r="76" spans="2:13" ht="16.2" customHeight="1" x14ac:dyDescent="0.25">
      <c r="B76" s="46"/>
      <c r="C76" s="46"/>
      <c r="D76" s="46"/>
      <c r="E76" s="46"/>
      <c r="F76" s="46"/>
      <c r="G76" s="46"/>
      <c r="H76" s="46"/>
      <c r="I76" s="46"/>
    </row>
    <row r="77" spans="2:13" ht="16.2" customHeight="1" x14ac:dyDescent="0.25">
      <c r="B77" s="46"/>
      <c r="C77" s="46"/>
      <c r="D77" s="46"/>
      <c r="E77" s="46"/>
      <c r="F77" s="46"/>
      <c r="G77" s="46"/>
      <c r="H77" s="46"/>
      <c r="I77" s="46"/>
    </row>
  </sheetData>
  <mergeCells count="17">
    <mergeCell ref="B53:H53"/>
    <mergeCell ref="C64:D64"/>
    <mergeCell ref="C65:D65"/>
    <mergeCell ref="C66:D66"/>
    <mergeCell ref="C68:D68"/>
    <mergeCell ref="C69:D69"/>
    <mergeCell ref="C67:D67"/>
    <mergeCell ref="C63:D6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</mergeCells>
  <pageMargins left="0.11811023622047245" right="0.11811023622047245" top="0.19685039370078741" bottom="0.19685039370078741" header="0.31496062992125984" footer="0.31496062992125984"/>
  <pageSetup paperSize="9" scale="84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P134"/>
  <sheetViews>
    <sheetView showGridLines="0" tabSelected="1" workbookViewId="0">
      <selection activeCell="D40" sqref="D40"/>
    </sheetView>
  </sheetViews>
  <sheetFormatPr defaultRowHeight="13.2" x14ac:dyDescent="0.25"/>
  <cols>
    <col min="1" max="1" width="4" style="11" customWidth="1"/>
    <col min="2" max="2" width="50.109375" style="11" customWidth="1"/>
    <col min="3" max="3" width="38.5546875" style="11" customWidth="1"/>
    <col min="4" max="4" width="35" style="11" customWidth="1"/>
    <col min="5" max="5" width="31" style="11" customWidth="1"/>
    <col min="6" max="6" width="26.109375" style="11" customWidth="1"/>
    <col min="7" max="257" width="8.88671875" style="11"/>
    <col min="258" max="258" width="28.44140625" style="11" customWidth="1"/>
    <col min="259" max="259" width="33.109375" style="11" customWidth="1"/>
    <col min="260" max="260" width="32.44140625" style="11" customWidth="1"/>
    <col min="261" max="261" width="28" style="11" customWidth="1"/>
    <col min="262" max="513" width="8.88671875" style="11"/>
    <col min="514" max="514" width="28.44140625" style="11" customWidth="1"/>
    <col min="515" max="515" width="33.109375" style="11" customWidth="1"/>
    <col min="516" max="516" width="32.44140625" style="11" customWidth="1"/>
    <col min="517" max="517" width="28" style="11" customWidth="1"/>
    <col min="518" max="769" width="8.88671875" style="11"/>
    <col min="770" max="770" width="28.44140625" style="11" customWidth="1"/>
    <col min="771" max="771" width="33.109375" style="11" customWidth="1"/>
    <col min="772" max="772" width="32.44140625" style="11" customWidth="1"/>
    <col min="773" max="773" width="28" style="11" customWidth="1"/>
    <col min="774" max="1025" width="8.88671875" style="11"/>
    <col min="1026" max="1026" width="28.44140625" style="11" customWidth="1"/>
    <col min="1027" max="1027" width="33.109375" style="11" customWidth="1"/>
    <col min="1028" max="1028" width="32.44140625" style="11" customWidth="1"/>
    <col min="1029" max="1029" width="28" style="11" customWidth="1"/>
    <col min="1030" max="1281" width="8.88671875" style="11"/>
    <col min="1282" max="1282" width="28.44140625" style="11" customWidth="1"/>
    <col min="1283" max="1283" width="33.109375" style="11" customWidth="1"/>
    <col min="1284" max="1284" width="32.44140625" style="11" customWidth="1"/>
    <col min="1285" max="1285" width="28" style="11" customWidth="1"/>
    <col min="1286" max="1537" width="8.88671875" style="11"/>
    <col min="1538" max="1538" width="28.44140625" style="11" customWidth="1"/>
    <col min="1539" max="1539" width="33.109375" style="11" customWidth="1"/>
    <col min="1540" max="1540" width="32.44140625" style="11" customWidth="1"/>
    <col min="1541" max="1541" width="28" style="11" customWidth="1"/>
    <col min="1542" max="1793" width="8.88671875" style="11"/>
    <col min="1794" max="1794" width="28.44140625" style="11" customWidth="1"/>
    <col min="1795" max="1795" width="33.109375" style="11" customWidth="1"/>
    <col min="1796" max="1796" width="32.44140625" style="11" customWidth="1"/>
    <col min="1797" max="1797" width="28" style="11" customWidth="1"/>
    <col min="1798" max="2049" width="8.88671875" style="11"/>
    <col min="2050" max="2050" width="28.44140625" style="11" customWidth="1"/>
    <col min="2051" max="2051" width="33.109375" style="11" customWidth="1"/>
    <col min="2052" max="2052" width="32.44140625" style="11" customWidth="1"/>
    <col min="2053" max="2053" width="28" style="11" customWidth="1"/>
    <col min="2054" max="2305" width="8.88671875" style="11"/>
    <col min="2306" max="2306" width="28.44140625" style="11" customWidth="1"/>
    <col min="2307" max="2307" width="33.109375" style="11" customWidth="1"/>
    <col min="2308" max="2308" width="32.44140625" style="11" customWidth="1"/>
    <col min="2309" max="2309" width="28" style="11" customWidth="1"/>
    <col min="2310" max="2561" width="8.88671875" style="11"/>
    <col min="2562" max="2562" width="28.44140625" style="11" customWidth="1"/>
    <col min="2563" max="2563" width="33.109375" style="11" customWidth="1"/>
    <col min="2564" max="2564" width="32.44140625" style="11" customWidth="1"/>
    <col min="2565" max="2565" width="28" style="11" customWidth="1"/>
    <col min="2566" max="2817" width="8.88671875" style="11"/>
    <col min="2818" max="2818" width="28.44140625" style="11" customWidth="1"/>
    <col min="2819" max="2819" width="33.109375" style="11" customWidth="1"/>
    <col min="2820" max="2820" width="32.44140625" style="11" customWidth="1"/>
    <col min="2821" max="2821" width="28" style="11" customWidth="1"/>
    <col min="2822" max="3073" width="8.88671875" style="11"/>
    <col min="3074" max="3074" width="28.44140625" style="11" customWidth="1"/>
    <col min="3075" max="3075" width="33.109375" style="11" customWidth="1"/>
    <col min="3076" max="3076" width="32.44140625" style="11" customWidth="1"/>
    <col min="3077" max="3077" width="28" style="11" customWidth="1"/>
    <col min="3078" max="3329" width="8.88671875" style="11"/>
    <col min="3330" max="3330" width="28.44140625" style="11" customWidth="1"/>
    <col min="3331" max="3331" width="33.109375" style="11" customWidth="1"/>
    <col min="3332" max="3332" width="32.44140625" style="11" customWidth="1"/>
    <col min="3333" max="3333" width="28" style="11" customWidth="1"/>
    <col min="3334" max="3585" width="8.88671875" style="11"/>
    <col min="3586" max="3586" width="28.44140625" style="11" customWidth="1"/>
    <col min="3587" max="3587" width="33.109375" style="11" customWidth="1"/>
    <col min="3588" max="3588" width="32.44140625" style="11" customWidth="1"/>
    <col min="3589" max="3589" width="28" style="11" customWidth="1"/>
    <col min="3590" max="3841" width="8.88671875" style="11"/>
    <col min="3842" max="3842" width="28.44140625" style="11" customWidth="1"/>
    <col min="3843" max="3843" width="33.109375" style="11" customWidth="1"/>
    <col min="3844" max="3844" width="32.44140625" style="11" customWidth="1"/>
    <col min="3845" max="3845" width="28" style="11" customWidth="1"/>
    <col min="3846" max="4097" width="8.88671875" style="11"/>
    <col min="4098" max="4098" width="28.44140625" style="11" customWidth="1"/>
    <col min="4099" max="4099" width="33.109375" style="11" customWidth="1"/>
    <col min="4100" max="4100" width="32.44140625" style="11" customWidth="1"/>
    <col min="4101" max="4101" width="28" style="11" customWidth="1"/>
    <col min="4102" max="4353" width="8.88671875" style="11"/>
    <col min="4354" max="4354" width="28.44140625" style="11" customWidth="1"/>
    <col min="4355" max="4355" width="33.109375" style="11" customWidth="1"/>
    <col min="4356" max="4356" width="32.44140625" style="11" customWidth="1"/>
    <col min="4357" max="4357" width="28" style="11" customWidth="1"/>
    <col min="4358" max="4609" width="8.88671875" style="11"/>
    <col min="4610" max="4610" width="28.44140625" style="11" customWidth="1"/>
    <col min="4611" max="4611" width="33.109375" style="11" customWidth="1"/>
    <col min="4612" max="4612" width="32.44140625" style="11" customWidth="1"/>
    <col min="4613" max="4613" width="28" style="11" customWidth="1"/>
    <col min="4614" max="4865" width="8.88671875" style="11"/>
    <col min="4866" max="4866" width="28.44140625" style="11" customWidth="1"/>
    <col min="4867" max="4867" width="33.109375" style="11" customWidth="1"/>
    <col min="4868" max="4868" width="32.44140625" style="11" customWidth="1"/>
    <col min="4869" max="4869" width="28" style="11" customWidth="1"/>
    <col min="4870" max="5121" width="8.88671875" style="11"/>
    <col min="5122" max="5122" width="28.44140625" style="11" customWidth="1"/>
    <col min="5123" max="5123" width="33.109375" style="11" customWidth="1"/>
    <col min="5124" max="5124" width="32.44140625" style="11" customWidth="1"/>
    <col min="5125" max="5125" width="28" style="11" customWidth="1"/>
    <col min="5126" max="5377" width="8.88671875" style="11"/>
    <col min="5378" max="5378" width="28.44140625" style="11" customWidth="1"/>
    <col min="5379" max="5379" width="33.109375" style="11" customWidth="1"/>
    <col min="5380" max="5380" width="32.44140625" style="11" customWidth="1"/>
    <col min="5381" max="5381" width="28" style="11" customWidth="1"/>
    <col min="5382" max="5633" width="8.88671875" style="11"/>
    <col min="5634" max="5634" width="28.44140625" style="11" customWidth="1"/>
    <col min="5635" max="5635" width="33.109375" style="11" customWidth="1"/>
    <col min="5636" max="5636" width="32.44140625" style="11" customWidth="1"/>
    <col min="5637" max="5637" width="28" style="11" customWidth="1"/>
    <col min="5638" max="5889" width="8.88671875" style="11"/>
    <col min="5890" max="5890" width="28.44140625" style="11" customWidth="1"/>
    <col min="5891" max="5891" width="33.109375" style="11" customWidth="1"/>
    <col min="5892" max="5892" width="32.44140625" style="11" customWidth="1"/>
    <col min="5893" max="5893" width="28" style="11" customWidth="1"/>
    <col min="5894" max="6145" width="8.88671875" style="11"/>
    <col min="6146" max="6146" width="28.44140625" style="11" customWidth="1"/>
    <col min="6147" max="6147" width="33.109375" style="11" customWidth="1"/>
    <col min="6148" max="6148" width="32.44140625" style="11" customWidth="1"/>
    <col min="6149" max="6149" width="28" style="11" customWidth="1"/>
    <col min="6150" max="6401" width="8.88671875" style="11"/>
    <col min="6402" max="6402" width="28.44140625" style="11" customWidth="1"/>
    <col min="6403" max="6403" width="33.109375" style="11" customWidth="1"/>
    <col min="6404" max="6404" width="32.44140625" style="11" customWidth="1"/>
    <col min="6405" max="6405" width="28" style="11" customWidth="1"/>
    <col min="6406" max="6657" width="8.88671875" style="11"/>
    <col min="6658" max="6658" width="28.44140625" style="11" customWidth="1"/>
    <col min="6659" max="6659" width="33.109375" style="11" customWidth="1"/>
    <col min="6660" max="6660" width="32.44140625" style="11" customWidth="1"/>
    <col min="6661" max="6661" width="28" style="11" customWidth="1"/>
    <col min="6662" max="6913" width="8.88671875" style="11"/>
    <col min="6914" max="6914" width="28.44140625" style="11" customWidth="1"/>
    <col min="6915" max="6915" width="33.109375" style="11" customWidth="1"/>
    <col min="6916" max="6916" width="32.44140625" style="11" customWidth="1"/>
    <col min="6917" max="6917" width="28" style="11" customWidth="1"/>
    <col min="6918" max="7169" width="8.88671875" style="11"/>
    <col min="7170" max="7170" width="28.44140625" style="11" customWidth="1"/>
    <col min="7171" max="7171" width="33.109375" style="11" customWidth="1"/>
    <col min="7172" max="7172" width="32.44140625" style="11" customWidth="1"/>
    <col min="7173" max="7173" width="28" style="11" customWidth="1"/>
    <col min="7174" max="7425" width="8.88671875" style="11"/>
    <col min="7426" max="7426" width="28.44140625" style="11" customWidth="1"/>
    <col min="7427" max="7427" width="33.109375" style="11" customWidth="1"/>
    <col min="7428" max="7428" width="32.44140625" style="11" customWidth="1"/>
    <col min="7429" max="7429" width="28" style="11" customWidth="1"/>
    <col min="7430" max="7681" width="8.88671875" style="11"/>
    <col min="7682" max="7682" width="28.44140625" style="11" customWidth="1"/>
    <col min="7683" max="7683" width="33.109375" style="11" customWidth="1"/>
    <col min="7684" max="7684" width="32.44140625" style="11" customWidth="1"/>
    <col min="7685" max="7685" width="28" style="11" customWidth="1"/>
    <col min="7686" max="7937" width="8.88671875" style="11"/>
    <col min="7938" max="7938" width="28.44140625" style="11" customWidth="1"/>
    <col min="7939" max="7939" width="33.109375" style="11" customWidth="1"/>
    <col min="7940" max="7940" width="32.44140625" style="11" customWidth="1"/>
    <col min="7941" max="7941" width="28" style="11" customWidth="1"/>
    <col min="7942" max="8193" width="8.88671875" style="11"/>
    <col min="8194" max="8194" width="28.44140625" style="11" customWidth="1"/>
    <col min="8195" max="8195" width="33.109375" style="11" customWidth="1"/>
    <col min="8196" max="8196" width="32.44140625" style="11" customWidth="1"/>
    <col min="8197" max="8197" width="28" style="11" customWidth="1"/>
    <col min="8198" max="8449" width="8.88671875" style="11"/>
    <col min="8450" max="8450" width="28.44140625" style="11" customWidth="1"/>
    <col min="8451" max="8451" width="33.109375" style="11" customWidth="1"/>
    <col min="8452" max="8452" width="32.44140625" style="11" customWidth="1"/>
    <col min="8453" max="8453" width="28" style="11" customWidth="1"/>
    <col min="8454" max="8705" width="8.88671875" style="11"/>
    <col min="8706" max="8706" width="28.44140625" style="11" customWidth="1"/>
    <col min="8707" max="8707" width="33.109375" style="11" customWidth="1"/>
    <col min="8708" max="8708" width="32.44140625" style="11" customWidth="1"/>
    <col min="8709" max="8709" width="28" style="11" customWidth="1"/>
    <col min="8710" max="8961" width="8.88671875" style="11"/>
    <col min="8962" max="8962" width="28.44140625" style="11" customWidth="1"/>
    <col min="8963" max="8963" width="33.109375" style="11" customWidth="1"/>
    <col min="8964" max="8964" width="32.44140625" style="11" customWidth="1"/>
    <col min="8965" max="8965" width="28" style="11" customWidth="1"/>
    <col min="8966" max="9217" width="8.88671875" style="11"/>
    <col min="9218" max="9218" width="28.44140625" style="11" customWidth="1"/>
    <col min="9219" max="9219" width="33.109375" style="11" customWidth="1"/>
    <col min="9220" max="9220" width="32.44140625" style="11" customWidth="1"/>
    <col min="9221" max="9221" width="28" style="11" customWidth="1"/>
    <col min="9222" max="9473" width="8.88671875" style="11"/>
    <col min="9474" max="9474" width="28.44140625" style="11" customWidth="1"/>
    <col min="9475" max="9475" width="33.109375" style="11" customWidth="1"/>
    <col min="9476" max="9476" width="32.44140625" style="11" customWidth="1"/>
    <col min="9477" max="9477" width="28" style="11" customWidth="1"/>
    <col min="9478" max="9729" width="8.88671875" style="11"/>
    <col min="9730" max="9730" width="28.44140625" style="11" customWidth="1"/>
    <col min="9731" max="9731" width="33.109375" style="11" customWidth="1"/>
    <col min="9732" max="9732" width="32.44140625" style="11" customWidth="1"/>
    <col min="9733" max="9733" width="28" style="11" customWidth="1"/>
    <col min="9734" max="9985" width="8.88671875" style="11"/>
    <col min="9986" max="9986" width="28.44140625" style="11" customWidth="1"/>
    <col min="9987" max="9987" width="33.109375" style="11" customWidth="1"/>
    <col min="9988" max="9988" width="32.44140625" style="11" customWidth="1"/>
    <col min="9989" max="9989" width="28" style="11" customWidth="1"/>
    <col min="9990" max="10241" width="8.88671875" style="11"/>
    <col min="10242" max="10242" width="28.44140625" style="11" customWidth="1"/>
    <col min="10243" max="10243" width="33.109375" style="11" customWidth="1"/>
    <col min="10244" max="10244" width="32.44140625" style="11" customWidth="1"/>
    <col min="10245" max="10245" width="28" style="11" customWidth="1"/>
    <col min="10246" max="10497" width="8.88671875" style="11"/>
    <col min="10498" max="10498" width="28.44140625" style="11" customWidth="1"/>
    <col min="10499" max="10499" width="33.109375" style="11" customWidth="1"/>
    <col min="10500" max="10500" width="32.44140625" style="11" customWidth="1"/>
    <col min="10501" max="10501" width="28" style="11" customWidth="1"/>
    <col min="10502" max="10753" width="8.88671875" style="11"/>
    <col min="10754" max="10754" width="28.44140625" style="11" customWidth="1"/>
    <col min="10755" max="10755" width="33.109375" style="11" customWidth="1"/>
    <col min="10756" max="10756" width="32.44140625" style="11" customWidth="1"/>
    <col min="10757" max="10757" width="28" style="11" customWidth="1"/>
    <col min="10758" max="11009" width="8.88671875" style="11"/>
    <col min="11010" max="11010" width="28.44140625" style="11" customWidth="1"/>
    <col min="11011" max="11011" width="33.109375" style="11" customWidth="1"/>
    <col min="11012" max="11012" width="32.44140625" style="11" customWidth="1"/>
    <col min="11013" max="11013" width="28" style="11" customWidth="1"/>
    <col min="11014" max="11265" width="8.88671875" style="11"/>
    <col min="11266" max="11266" width="28.44140625" style="11" customWidth="1"/>
    <col min="11267" max="11267" width="33.109375" style="11" customWidth="1"/>
    <col min="11268" max="11268" width="32.44140625" style="11" customWidth="1"/>
    <col min="11269" max="11269" width="28" style="11" customWidth="1"/>
    <col min="11270" max="11521" width="8.88671875" style="11"/>
    <col min="11522" max="11522" width="28.44140625" style="11" customWidth="1"/>
    <col min="11523" max="11523" width="33.109375" style="11" customWidth="1"/>
    <col min="11524" max="11524" width="32.44140625" style="11" customWidth="1"/>
    <col min="11525" max="11525" width="28" style="11" customWidth="1"/>
    <col min="11526" max="11777" width="8.88671875" style="11"/>
    <col min="11778" max="11778" width="28.44140625" style="11" customWidth="1"/>
    <col min="11779" max="11779" width="33.109375" style="11" customWidth="1"/>
    <col min="11780" max="11780" width="32.44140625" style="11" customWidth="1"/>
    <col min="11781" max="11781" width="28" style="11" customWidth="1"/>
    <col min="11782" max="12033" width="8.88671875" style="11"/>
    <col min="12034" max="12034" width="28.44140625" style="11" customWidth="1"/>
    <col min="12035" max="12035" width="33.109375" style="11" customWidth="1"/>
    <col min="12036" max="12036" width="32.44140625" style="11" customWidth="1"/>
    <col min="12037" max="12037" width="28" style="11" customWidth="1"/>
    <col min="12038" max="12289" width="8.88671875" style="11"/>
    <col min="12290" max="12290" width="28.44140625" style="11" customWidth="1"/>
    <col min="12291" max="12291" width="33.109375" style="11" customWidth="1"/>
    <col min="12292" max="12292" width="32.44140625" style="11" customWidth="1"/>
    <col min="12293" max="12293" width="28" style="11" customWidth="1"/>
    <col min="12294" max="12545" width="8.88671875" style="11"/>
    <col min="12546" max="12546" width="28.44140625" style="11" customWidth="1"/>
    <col min="12547" max="12547" width="33.109375" style="11" customWidth="1"/>
    <col min="12548" max="12548" width="32.44140625" style="11" customWidth="1"/>
    <col min="12549" max="12549" width="28" style="11" customWidth="1"/>
    <col min="12550" max="12801" width="8.88671875" style="11"/>
    <col min="12802" max="12802" width="28.44140625" style="11" customWidth="1"/>
    <col min="12803" max="12803" width="33.109375" style="11" customWidth="1"/>
    <col min="12804" max="12804" width="32.44140625" style="11" customWidth="1"/>
    <col min="12805" max="12805" width="28" style="11" customWidth="1"/>
    <col min="12806" max="13057" width="8.88671875" style="11"/>
    <col min="13058" max="13058" width="28.44140625" style="11" customWidth="1"/>
    <col min="13059" max="13059" width="33.109375" style="11" customWidth="1"/>
    <col min="13060" max="13060" width="32.44140625" style="11" customWidth="1"/>
    <col min="13061" max="13061" width="28" style="11" customWidth="1"/>
    <col min="13062" max="13313" width="8.88671875" style="11"/>
    <col min="13314" max="13314" width="28.44140625" style="11" customWidth="1"/>
    <col min="13315" max="13315" width="33.109375" style="11" customWidth="1"/>
    <col min="13316" max="13316" width="32.44140625" style="11" customWidth="1"/>
    <col min="13317" max="13317" width="28" style="11" customWidth="1"/>
    <col min="13318" max="13569" width="8.88671875" style="11"/>
    <col min="13570" max="13570" width="28.44140625" style="11" customWidth="1"/>
    <col min="13571" max="13571" width="33.109375" style="11" customWidth="1"/>
    <col min="13572" max="13572" width="32.44140625" style="11" customWidth="1"/>
    <col min="13573" max="13573" width="28" style="11" customWidth="1"/>
    <col min="13574" max="13825" width="8.88671875" style="11"/>
    <col min="13826" max="13826" width="28.44140625" style="11" customWidth="1"/>
    <col min="13827" max="13827" width="33.109375" style="11" customWidth="1"/>
    <col min="13828" max="13828" width="32.44140625" style="11" customWidth="1"/>
    <col min="13829" max="13829" width="28" style="11" customWidth="1"/>
    <col min="13830" max="14081" width="8.88671875" style="11"/>
    <col min="14082" max="14082" width="28.44140625" style="11" customWidth="1"/>
    <col min="14083" max="14083" width="33.109375" style="11" customWidth="1"/>
    <col min="14084" max="14084" width="32.44140625" style="11" customWidth="1"/>
    <col min="14085" max="14085" width="28" style="11" customWidth="1"/>
    <col min="14086" max="14337" width="8.88671875" style="11"/>
    <col min="14338" max="14338" width="28.44140625" style="11" customWidth="1"/>
    <col min="14339" max="14339" width="33.109375" style="11" customWidth="1"/>
    <col min="14340" max="14340" width="32.44140625" style="11" customWidth="1"/>
    <col min="14341" max="14341" width="28" style="11" customWidth="1"/>
    <col min="14342" max="14593" width="8.88671875" style="11"/>
    <col min="14594" max="14594" width="28.44140625" style="11" customWidth="1"/>
    <col min="14595" max="14595" width="33.109375" style="11" customWidth="1"/>
    <col min="14596" max="14596" width="32.44140625" style="11" customWidth="1"/>
    <col min="14597" max="14597" width="28" style="11" customWidth="1"/>
    <col min="14598" max="14849" width="8.88671875" style="11"/>
    <col min="14850" max="14850" width="28.44140625" style="11" customWidth="1"/>
    <col min="14851" max="14851" width="33.109375" style="11" customWidth="1"/>
    <col min="14852" max="14852" width="32.44140625" style="11" customWidth="1"/>
    <col min="14853" max="14853" width="28" style="11" customWidth="1"/>
    <col min="14854" max="15105" width="8.88671875" style="11"/>
    <col min="15106" max="15106" width="28.44140625" style="11" customWidth="1"/>
    <col min="15107" max="15107" width="33.109375" style="11" customWidth="1"/>
    <col min="15108" max="15108" width="32.44140625" style="11" customWidth="1"/>
    <col min="15109" max="15109" width="28" style="11" customWidth="1"/>
    <col min="15110" max="15361" width="8.88671875" style="11"/>
    <col min="15362" max="15362" width="28.44140625" style="11" customWidth="1"/>
    <col min="15363" max="15363" width="33.109375" style="11" customWidth="1"/>
    <col min="15364" max="15364" width="32.44140625" style="11" customWidth="1"/>
    <col min="15365" max="15365" width="28" style="11" customWidth="1"/>
    <col min="15366" max="15617" width="8.88671875" style="11"/>
    <col min="15618" max="15618" width="28.44140625" style="11" customWidth="1"/>
    <col min="15619" max="15619" width="33.109375" style="11" customWidth="1"/>
    <col min="15620" max="15620" width="32.44140625" style="11" customWidth="1"/>
    <col min="15621" max="15621" width="28" style="11" customWidth="1"/>
    <col min="15622" max="15873" width="8.88671875" style="11"/>
    <col min="15874" max="15874" width="28.44140625" style="11" customWidth="1"/>
    <col min="15875" max="15875" width="33.109375" style="11" customWidth="1"/>
    <col min="15876" max="15876" width="32.44140625" style="11" customWidth="1"/>
    <col min="15877" max="15877" width="28" style="11" customWidth="1"/>
    <col min="15878" max="16129" width="8.88671875" style="11"/>
    <col min="16130" max="16130" width="28.44140625" style="11" customWidth="1"/>
    <col min="16131" max="16131" width="33.109375" style="11" customWidth="1"/>
    <col min="16132" max="16132" width="32.44140625" style="11" customWidth="1"/>
    <col min="16133" max="16133" width="28" style="11" customWidth="1"/>
    <col min="16134" max="16384" width="8.88671875" style="11"/>
  </cols>
  <sheetData>
    <row r="1" spans="1:6" ht="13.8" x14ac:dyDescent="0.25">
      <c r="A1" s="12"/>
      <c r="B1" s="12" t="s">
        <v>104</v>
      </c>
      <c r="C1" s="12" t="s">
        <v>43</v>
      </c>
      <c r="D1" s="12" t="s">
        <v>44</v>
      </c>
      <c r="E1" s="13" t="s">
        <v>45</v>
      </c>
      <c r="F1" s="13" t="s">
        <v>42</v>
      </c>
    </row>
    <row r="2" spans="1:6" x14ac:dyDescent="0.25">
      <c r="A2" s="14"/>
    </row>
    <row r="3" spans="1:6" ht="18.75" customHeight="1" thickBot="1" x14ac:dyDescent="0.35">
      <c r="A3" s="14" t="s">
        <v>141</v>
      </c>
      <c r="B3" s="172" t="str">
        <f>'Prezence 8.9.'!B29</f>
        <v>TJ Baník Stříbro "A" - Tolar</v>
      </c>
    </row>
    <row r="4" spans="1:6" ht="18.75" customHeight="1" thickBot="1" x14ac:dyDescent="0.35">
      <c r="B4" s="173" t="s">
        <v>239</v>
      </c>
      <c r="C4" s="15" t="str">
        <f>B3</f>
        <v>TJ Baník Stříbro "A" - Tolar</v>
      </c>
      <c r="D4" s="16"/>
      <c r="E4" s="17"/>
      <c r="F4" s="18"/>
    </row>
    <row r="5" spans="1:6" ht="18.75" customHeight="1" thickBot="1" x14ac:dyDescent="0.35">
      <c r="A5" s="14" t="s">
        <v>142</v>
      </c>
      <c r="B5" s="174" t="str">
        <f>'Prezence 8.9.'!B13</f>
        <v>TJ Dynamo ČEZ České Budějovice z.s. "A" - Buchal</v>
      </c>
      <c r="C5" s="100"/>
      <c r="D5" s="16"/>
      <c r="E5" s="19"/>
      <c r="F5" s="18"/>
    </row>
    <row r="6" spans="1:6" ht="18.75" customHeight="1" thickBot="1" x14ac:dyDescent="0.3">
      <c r="A6" s="14"/>
      <c r="B6" s="175"/>
      <c r="C6" s="193" t="s">
        <v>246</v>
      </c>
      <c r="D6" s="20" t="str">
        <f>C8</f>
        <v>Městský nohejbalový klub Modřice, z.s. "B" - Svoboda</v>
      </c>
      <c r="E6" s="19"/>
      <c r="F6" s="18"/>
    </row>
    <row r="7" spans="1:6" ht="18.75" customHeight="1" thickBot="1" x14ac:dyDescent="0.35">
      <c r="A7" s="14" t="s">
        <v>143</v>
      </c>
      <c r="B7" s="176" t="str">
        <f>'Prezence 8.9.'!B6</f>
        <v>Městský nohejbalový klub Modřice, z.s. "B" - Svoboda</v>
      </c>
      <c r="C7" s="99"/>
      <c r="D7" s="22"/>
      <c r="E7" s="23"/>
      <c r="F7" s="18"/>
    </row>
    <row r="8" spans="1:6" ht="18.75" customHeight="1" thickBot="1" x14ac:dyDescent="0.35">
      <c r="B8" s="173" t="s">
        <v>238</v>
      </c>
      <c r="C8" s="24" t="str">
        <f>B7</f>
        <v>Městský nohejbalový klub Modřice, z.s. "B" - Svoboda</v>
      </c>
      <c r="D8" s="22"/>
      <c r="E8" s="23"/>
      <c r="F8" s="18"/>
    </row>
    <row r="9" spans="1:6" ht="18.75" customHeight="1" thickBot="1" x14ac:dyDescent="0.35">
      <c r="A9" s="14" t="s">
        <v>146</v>
      </c>
      <c r="B9" s="174" t="str">
        <f>'Prezence 8.9.'!B18</f>
        <v>TJ SLAVOJ Český Brod "B" - Bálek</v>
      </c>
      <c r="C9" s="101"/>
      <c r="D9" s="22"/>
      <c r="E9" s="23"/>
      <c r="F9" s="18"/>
    </row>
    <row r="10" spans="1:6" ht="18.75" customHeight="1" thickBot="1" x14ac:dyDescent="0.3">
      <c r="A10" s="14"/>
      <c r="B10" s="175"/>
      <c r="C10" s="25"/>
      <c r="D10" s="191" t="s">
        <v>250</v>
      </c>
      <c r="E10" s="20" t="str">
        <f>D6</f>
        <v>Městský nohejbalový klub Modřice, z.s. "B" - Svoboda</v>
      </c>
      <c r="F10" s="26"/>
    </row>
    <row r="11" spans="1:6" ht="18.75" customHeight="1" thickBot="1" x14ac:dyDescent="0.35">
      <c r="A11" s="14" t="s">
        <v>145</v>
      </c>
      <c r="B11" s="176" t="str">
        <f>'Prezence 8.9.'!B24</f>
        <v>TJ Avia Čakovice "B" - Matura</v>
      </c>
      <c r="C11" s="15"/>
      <c r="D11" s="22"/>
      <c r="E11" s="102"/>
      <c r="F11" s="27"/>
    </row>
    <row r="12" spans="1:6" ht="18.75" customHeight="1" thickBot="1" x14ac:dyDescent="0.35">
      <c r="B12" s="173" t="s">
        <v>240</v>
      </c>
      <c r="C12" s="15" t="str">
        <f>B11</f>
        <v>TJ Avia Čakovice "B" - Matura</v>
      </c>
      <c r="D12" s="22"/>
      <c r="E12" s="28"/>
      <c r="F12" s="27"/>
    </row>
    <row r="13" spans="1:6" ht="18.75" customHeight="1" thickBot="1" x14ac:dyDescent="0.35">
      <c r="A13" s="14" t="s">
        <v>144</v>
      </c>
      <c r="B13" s="174" t="str">
        <f>'Prezence 8.9.'!B16</f>
        <v>R.U.M. NK Holubice - Dlabka</v>
      </c>
      <c r="C13" s="103"/>
      <c r="D13" s="22"/>
      <c r="E13" s="28"/>
      <c r="F13" s="27"/>
    </row>
    <row r="14" spans="1:6" ht="18.75" customHeight="1" thickBot="1" x14ac:dyDescent="0.3">
      <c r="A14" s="14"/>
      <c r="B14" s="175"/>
      <c r="C14" s="193" t="s">
        <v>247</v>
      </c>
      <c r="D14" s="29" t="str">
        <f>C12</f>
        <v>TJ Avia Čakovice "B" - Matura</v>
      </c>
      <c r="E14" s="28"/>
      <c r="F14" s="27"/>
    </row>
    <row r="15" spans="1:6" ht="18.75" customHeight="1" thickBot="1" x14ac:dyDescent="0.35">
      <c r="A15" s="14" t="s">
        <v>147</v>
      </c>
      <c r="B15" s="176" t="str">
        <f>'Prezence 8.9.'!B26</f>
        <v>Tělovýchovná jednota Radomyšl, z.s. "A" - Votava</v>
      </c>
      <c r="C15" s="21"/>
      <c r="D15" s="16"/>
      <c r="E15" s="28"/>
      <c r="F15" s="27"/>
    </row>
    <row r="16" spans="1:6" ht="18.75" customHeight="1" thickBot="1" x14ac:dyDescent="0.35">
      <c r="B16" s="173" t="s">
        <v>241</v>
      </c>
      <c r="C16" s="24" t="str">
        <f>B15</f>
        <v>Tělovýchovná jednota Radomyšl, z.s. "A" - Votava</v>
      </c>
      <c r="D16" s="16"/>
      <c r="E16" s="28"/>
      <c r="F16" s="27"/>
    </row>
    <row r="17" spans="1:11" ht="18.75" customHeight="1" thickBot="1" x14ac:dyDescent="0.35">
      <c r="A17" s="14" t="s">
        <v>148</v>
      </c>
      <c r="B17" s="174" t="str">
        <f>'Prezence 8.9.'!B20</f>
        <v>T.J. SOKOL Holice "A" - Machatý</v>
      </c>
      <c r="C17" s="101"/>
      <c r="D17" s="30"/>
      <c r="E17" s="28"/>
      <c r="F17" s="27"/>
    </row>
    <row r="18" spans="1:11" ht="18.75" customHeight="1" thickBot="1" x14ac:dyDescent="0.3">
      <c r="A18" s="14"/>
      <c r="B18" s="175"/>
      <c r="C18" s="25"/>
      <c r="D18" s="30"/>
      <c r="E18" s="190" t="s">
        <v>253</v>
      </c>
      <c r="F18" s="31" t="str">
        <f>E26</f>
        <v>Městský nohejbalový klub Modřice, z.s. "A" - Kolouch</v>
      </c>
    </row>
    <row r="19" spans="1:11" ht="18.75" customHeight="1" thickBot="1" x14ac:dyDescent="0.35">
      <c r="A19" s="14" t="s">
        <v>149</v>
      </c>
      <c r="B19" s="176" t="str">
        <f>'Prezence 8.9.'!B34</f>
        <v>TJ Peklo nad Zdobnicí "A" - Koblic</v>
      </c>
      <c r="C19" s="15"/>
      <c r="D19" s="16"/>
      <c r="E19" s="17"/>
      <c r="F19" s="32"/>
    </row>
    <row r="20" spans="1:11" ht="18.75" customHeight="1" thickBot="1" x14ac:dyDescent="0.35">
      <c r="B20" s="177" t="s">
        <v>242</v>
      </c>
      <c r="C20" s="15" t="str">
        <f>B19</f>
        <v>TJ Peklo nad Zdobnicí "A" - Koblic</v>
      </c>
      <c r="D20" s="16"/>
      <c r="E20" s="17"/>
      <c r="F20" s="32"/>
    </row>
    <row r="21" spans="1:11" ht="18.75" customHeight="1" thickBot="1" x14ac:dyDescent="0.35">
      <c r="A21" s="14" t="s">
        <v>150</v>
      </c>
      <c r="B21" s="174" t="str">
        <f>'Prezence 8.9.'!B30</f>
        <v>TJ Baník Stříbro "B" - Gaszczyk</v>
      </c>
      <c r="C21" s="103"/>
      <c r="D21" s="16"/>
      <c r="E21" s="19"/>
      <c r="F21" s="32"/>
    </row>
    <row r="22" spans="1:11" ht="18.75" customHeight="1" thickBot="1" x14ac:dyDescent="0.3">
      <c r="A22" s="14"/>
      <c r="B22" s="175"/>
      <c r="C22" s="193" t="s">
        <v>248</v>
      </c>
      <c r="D22" s="20" t="str">
        <f>C24</f>
        <v>TJ Avia Čakovice "A" - Kalous</v>
      </c>
      <c r="E22" s="19"/>
      <c r="F22" s="32"/>
    </row>
    <row r="23" spans="1:11" ht="18.75" customHeight="1" thickBot="1" x14ac:dyDescent="0.35">
      <c r="A23" s="14" t="s">
        <v>151</v>
      </c>
      <c r="B23" s="176" t="str">
        <f>'Prezence 8.9.'!B23</f>
        <v>TJ Avia Čakovice "A" - Kalous</v>
      </c>
      <c r="C23" s="21"/>
      <c r="D23" s="22"/>
      <c r="E23" s="23"/>
      <c r="F23" s="32"/>
    </row>
    <row r="24" spans="1:11" ht="18.75" customHeight="1" thickBot="1" x14ac:dyDescent="0.35">
      <c r="B24" s="173" t="s">
        <v>243</v>
      </c>
      <c r="C24" s="24" t="str">
        <f>B23</f>
        <v>TJ Avia Čakovice "A" - Kalous</v>
      </c>
      <c r="D24" s="22"/>
      <c r="E24" s="23"/>
      <c r="F24" s="32"/>
    </row>
    <row r="25" spans="1:11" ht="18.75" customHeight="1" thickBot="1" x14ac:dyDescent="0.35">
      <c r="A25" s="14" t="s">
        <v>154</v>
      </c>
      <c r="B25" s="174" t="str">
        <f>'Prezence 8.9.'!B9</f>
        <v>UNITOP SKP Žďár nad Sázavou "A" - Sobotka</v>
      </c>
      <c r="C25" s="101"/>
      <c r="D25" s="22"/>
      <c r="E25" s="23"/>
      <c r="F25" s="32"/>
    </row>
    <row r="26" spans="1:11" ht="18.75" customHeight="1" thickBot="1" x14ac:dyDescent="0.3">
      <c r="A26" s="14"/>
      <c r="B26" s="175"/>
      <c r="C26" s="25"/>
      <c r="D26" s="190" t="s">
        <v>251</v>
      </c>
      <c r="E26" s="20" t="str">
        <f>D30</f>
        <v>Městský nohejbalový klub Modřice, z.s. "A" - Kolouch</v>
      </c>
      <c r="F26" s="33"/>
    </row>
    <row r="27" spans="1:11" ht="18.75" customHeight="1" thickBot="1" x14ac:dyDescent="0.35">
      <c r="A27" s="14" t="s">
        <v>153</v>
      </c>
      <c r="B27" s="176" t="str">
        <f>'Prezence 8.9.'!B7</f>
        <v>Městský nohejbalový klub Modřice, z.s. "C" - Sluka</v>
      </c>
      <c r="C27" s="15"/>
      <c r="D27" s="22"/>
      <c r="E27" s="102"/>
      <c r="F27" s="34"/>
      <c r="K27" s="14"/>
    </row>
    <row r="28" spans="1:11" ht="18.75" customHeight="1" thickBot="1" x14ac:dyDescent="0.35">
      <c r="B28" s="173" t="s">
        <v>245</v>
      </c>
      <c r="C28" s="15" t="str">
        <f>B27</f>
        <v>Městský nohejbalový klub Modřice, z.s. "C" - Sluka</v>
      </c>
      <c r="D28" s="22"/>
      <c r="E28" s="28"/>
      <c r="F28" s="34"/>
    </row>
    <row r="29" spans="1:11" ht="18.75" customHeight="1" thickBot="1" x14ac:dyDescent="0.35">
      <c r="A29" s="14" t="s">
        <v>152</v>
      </c>
      <c r="B29" s="174" t="str">
        <f>'Prezence 8.9.'!B28</f>
        <v>Tělovýchovná jednota Radomyšl, z.s. "C" - Mandl</v>
      </c>
      <c r="C29" s="103"/>
      <c r="D29" s="22"/>
      <c r="E29" s="28"/>
      <c r="F29" s="34"/>
    </row>
    <row r="30" spans="1:11" ht="18.75" customHeight="1" thickBot="1" x14ac:dyDescent="0.3">
      <c r="A30" s="14"/>
      <c r="B30" s="175"/>
      <c r="C30" s="193" t="s">
        <v>249</v>
      </c>
      <c r="D30" s="29" t="str">
        <f>C32</f>
        <v>Městský nohejbalový klub Modřice, z.s. "A" - Kolouch</v>
      </c>
      <c r="E30" s="35"/>
      <c r="F30" s="34"/>
    </row>
    <row r="31" spans="1:11" ht="18.75" customHeight="1" thickBot="1" x14ac:dyDescent="0.35">
      <c r="A31" s="14" t="s">
        <v>155</v>
      </c>
      <c r="B31" s="176" t="str">
        <f>'Prezence 8.9.'!B5</f>
        <v>Městský nohejbalový klub Modřice, z.s. "A" - Kolouch</v>
      </c>
      <c r="C31" s="21"/>
      <c r="D31" s="16"/>
      <c r="E31" s="36" t="str">
        <f>D14</f>
        <v>TJ Avia Čakovice "B" - Matura</v>
      </c>
      <c r="F31" s="26"/>
    </row>
    <row r="32" spans="1:11" ht="18.75" customHeight="1" thickBot="1" x14ac:dyDescent="0.35">
      <c r="B32" s="178" t="s">
        <v>244</v>
      </c>
      <c r="C32" s="24" t="str">
        <f>B31</f>
        <v>Městský nohejbalový klub Modřice, z.s. "A" - Kolouch</v>
      </c>
      <c r="D32" s="16"/>
      <c r="E32" s="104"/>
      <c r="F32" s="26"/>
    </row>
    <row r="33" spans="1:16" ht="18.75" customHeight="1" thickBot="1" x14ac:dyDescent="0.35">
      <c r="A33" s="14" t="s">
        <v>156</v>
      </c>
      <c r="B33" s="174" t="str">
        <f>'Prezence 8.9.'!B36</f>
        <v>TJ Peklo nad Zdobnicí "C" - Jindra</v>
      </c>
      <c r="C33" s="101"/>
      <c r="D33" s="37"/>
      <c r="E33" s="192" t="s">
        <v>252</v>
      </c>
      <c r="F33" s="38" t="str">
        <f>E31</f>
        <v>TJ Avia Čakovice "B" - Matura</v>
      </c>
    </row>
    <row r="34" spans="1:16" ht="18.75" customHeight="1" x14ac:dyDescent="0.25">
      <c r="A34" s="14"/>
      <c r="C34" s="25"/>
      <c r="D34" s="16"/>
      <c r="E34" s="39"/>
      <c r="F34" s="26"/>
    </row>
    <row r="35" spans="1:16" ht="24" customHeight="1" thickBot="1" x14ac:dyDescent="0.3">
      <c r="E35" s="40" t="str">
        <f>D22</f>
        <v>TJ Avia Čakovice "A" - Kalous</v>
      </c>
    </row>
    <row r="36" spans="1:16" x14ac:dyDescent="0.25">
      <c r="C36" s="25"/>
      <c r="D36" s="16"/>
      <c r="E36" s="26"/>
      <c r="F36" s="26"/>
    </row>
    <row r="46" spans="1:16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</row>
    <row r="47" spans="1:16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</row>
    <row r="48" spans="1:16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</row>
    <row r="49" spans="1:16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</row>
    <row r="50" spans="1:16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</row>
    <row r="51" spans="1:16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</row>
    <row r="52" spans="1:16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</row>
    <row r="53" spans="1:16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</row>
    <row r="54" spans="1:16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</row>
    <row r="55" spans="1:16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</row>
    <row r="56" spans="1:16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</row>
    <row r="57" spans="1:16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</row>
    <row r="58" spans="1:16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</row>
    <row r="59" spans="1:16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</row>
    <row r="60" spans="1:16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</row>
    <row r="61" spans="1:16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</row>
    <row r="62" spans="1:16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</row>
    <row r="63" spans="1:16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</row>
    <row r="64" spans="1:16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</row>
    <row r="65" spans="1:16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</row>
    <row r="66" spans="1:16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</row>
    <row r="67" spans="1:16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</row>
    <row r="68" spans="1:16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</row>
    <row r="69" spans="1:16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</row>
    <row r="70" spans="1:16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</row>
    <row r="71" spans="1:16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</row>
    <row r="72" spans="1:16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</row>
    <row r="73" spans="1:16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</row>
    <row r="74" spans="1:16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</row>
    <row r="75" spans="1:16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</row>
    <row r="76" spans="1:16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</row>
    <row r="77" spans="1:16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</row>
    <row r="78" spans="1:16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</row>
    <row r="79" spans="1:16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</row>
    <row r="80" spans="1:16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</row>
    <row r="81" spans="1:16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</row>
    <row r="82" spans="1:16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</row>
    <row r="83" spans="1:16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</row>
    <row r="84" spans="1:16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</row>
    <row r="85" spans="1:16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</row>
    <row r="86" spans="1:16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</row>
    <row r="87" spans="1:16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</row>
    <row r="88" spans="1:16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</row>
    <row r="89" spans="1:16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</row>
    <row r="90" spans="1:16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</row>
    <row r="91" spans="1:16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</row>
    <row r="92" spans="1:16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</row>
    <row r="93" spans="1:16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</row>
    <row r="94" spans="1:16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</row>
    <row r="95" spans="1:16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</row>
    <row r="96" spans="1:16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</row>
    <row r="97" spans="1:16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</row>
    <row r="98" spans="1:16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</row>
    <row r="99" spans="1:16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</row>
    <row r="100" spans="1:16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</row>
    <row r="101" spans="1:16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</row>
    <row r="102" spans="1:16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</row>
    <row r="103" spans="1:16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</row>
    <row r="104" spans="1:16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</row>
    <row r="105" spans="1:16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</row>
    <row r="106" spans="1:16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</row>
    <row r="107" spans="1:16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</row>
    <row r="108" spans="1:16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</row>
    <row r="109" spans="1:16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</row>
    <row r="110" spans="1:16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</row>
    <row r="111" spans="1:16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</row>
    <row r="112" spans="1:16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</row>
    <row r="113" spans="1:16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</row>
    <row r="114" spans="1:16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</row>
    <row r="115" spans="1:16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</row>
    <row r="116" spans="1:16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</row>
    <row r="117" spans="1:16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</row>
    <row r="118" spans="1:16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</row>
    <row r="119" spans="1:16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</row>
    <row r="120" spans="1:16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</row>
    <row r="121" spans="1:16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</row>
    <row r="122" spans="1:16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</row>
    <row r="123" spans="1:16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</row>
    <row r="124" spans="1:16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</row>
    <row r="125" spans="1:16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</row>
    <row r="126" spans="1:16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</row>
    <row r="127" spans="1:16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</row>
    <row r="128" spans="1:16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</row>
    <row r="129" spans="1:16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</row>
    <row r="130" spans="1:16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</row>
    <row r="131" spans="1:16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</row>
    <row r="132" spans="1:16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</row>
    <row r="133" spans="1:16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</row>
    <row r="134" spans="1:16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</row>
  </sheetData>
  <pageMargins left="0.31496062992125984" right="0.31496062992125984" top="0.19685039370078741" bottom="0.19685039370078741" header="0.31496062992125984" footer="0.31496062992125984"/>
  <pageSetup paperSize="9" scale="76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showGridLines="0" workbookViewId="0">
      <selection activeCell="V8" sqref="V8"/>
    </sheetView>
  </sheetViews>
  <sheetFormatPr defaultRowHeight="15" x14ac:dyDescent="0.25"/>
  <cols>
    <col min="1" max="1" width="9.109375" style="4" customWidth="1"/>
    <col min="2" max="13" width="4" style="4" customWidth="1"/>
    <col min="14" max="15" width="4.33203125" style="4" customWidth="1"/>
    <col min="16" max="19" width="5.109375" style="4" customWidth="1"/>
    <col min="20" max="258" width="8.88671875" style="4"/>
    <col min="259" max="260" width="6.5546875" style="4" customWidth="1"/>
    <col min="261" max="261" width="26.109375" style="4" customWidth="1"/>
    <col min="262" max="270" width="5.6640625" style="4" customWidth="1"/>
    <col min="271" max="514" width="8.88671875" style="4"/>
    <col min="515" max="516" width="6.5546875" style="4" customWidth="1"/>
    <col min="517" max="517" width="26.109375" style="4" customWidth="1"/>
    <col min="518" max="526" width="5.6640625" style="4" customWidth="1"/>
    <col min="527" max="770" width="8.88671875" style="4"/>
    <col min="771" max="772" width="6.5546875" style="4" customWidth="1"/>
    <col min="773" max="773" width="26.109375" style="4" customWidth="1"/>
    <col min="774" max="782" width="5.6640625" style="4" customWidth="1"/>
    <col min="783" max="1026" width="8.88671875" style="4"/>
    <col min="1027" max="1028" width="6.5546875" style="4" customWidth="1"/>
    <col min="1029" max="1029" width="26.109375" style="4" customWidth="1"/>
    <col min="1030" max="1038" width="5.6640625" style="4" customWidth="1"/>
    <col min="1039" max="1282" width="8.88671875" style="4"/>
    <col min="1283" max="1284" width="6.5546875" style="4" customWidth="1"/>
    <col min="1285" max="1285" width="26.109375" style="4" customWidth="1"/>
    <col min="1286" max="1294" width="5.6640625" style="4" customWidth="1"/>
    <col min="1295" max="1538" width="8.88671875" style="4"/>
    <col min="1539" max="1540" width="6.5546875" style="4" customWidth="1"/>
    <col min="1541" max="1541" width="26.109375" style="4" customWidth="1"/>
    <col min="1542" max="1550" width="5.6640625" style="4" customWidth="1"/>
    <col min="1551" max="1794" width="8.88671875" style="4"/>
    <col min="1795" max="1796" width="6.5546875" style="4" customWidth="1"/>
    <col min="1797" max="1797" width="26.109375" style="4" customWidth="1"/>
    <col min="1798" max="1806" width="5.6640625" style="4" customWidth="1"/>
    <col min="1807" max="2050" width="8.88671875" style="4"/>
    <col min="2051" max="2052" width="6.5546875" style="4" customWidth="1"/>
    <col min="2053" max="2053" width="26.109375" style="4" customWidth="1"/>
    <col min="2054" max="2062" width="5.6640625" style="4" customWidth="1"/>
    <col min="2063" max="2306" width="8.88671875" style="4"/>
    <col min="2307" max="2308" width="6.5546875" style="4" customWidth="1"/>
    <col min="2309" max="2309" width="26.109375" style="4" customWidth="1"/>
    <col min="2310" max="2318" width="5.6640625" style="4" customWidth="1"/>
    <col min="2319" max="2562" width="8.88671875" style="4"/>
    <col min="2563" max="2564" width="6.5546875" style="4" customWidth="1"/>
    <col min="2565" max="2565" width="26.109375" style="4" customWidth="1"/>
    <col min="2566" max="2574" width="5.6640625" style="4" customWidth="1"/>
    <col min="2575" max="2818" width="8.88671875" style="4"/>
    <col min="2819" max="2820" width="6.5546875" style="4" customWidth="1"/>
    <col min="2821" max="2821" width="26.109375" style="4" customWidth="1"/>
    <col min="2822" max="2830" width="5.6640625" style="4" customWidth="1"/>
    <col min="2831" max="3074" width="8.88671875" style="4"/>
    <col min="3075" max="3076" width="6.5546875" style="4" customWidth="1"/>
    <col min="3077" max="3077" width="26.109375" style="4" customWidth="1"/>
    <col min="3078" max="3086" width="5.6640625" style="4" customWidth="1"/>
    <col min="3087" max="3330" width="8.88671875" style="4"/>
    <col min="3331" max="3332" width="6.5546875" style="4" customWidth="1"/>
    <col min="3333" max="3333" width="26.109375" style="4" customWidth="1"/>
    <col min="3334" max="3342" width="5.6640625" style="4" customWidth="1"/>
    <col min="3343" max="3586" width="8.88671875" style="4"/>
    <col min="3587" max="3588" width="6.5546875" style="4" customWidth="1"/>
    <col min="3589" max="3589" width="26.109375" style="4" customWidth="1"/>
    <col min="3590" max="3598" width="5.6640625" style="4" customWidth="1"/>
    <col min="3599" max="3842" width="8.88671875" style="4"/>
    <col min="3843" max="3844" width="6.5546875" style="4" customWidth="1"/>
    <col min="3845" max="3845" width="26.109375" style="4" customWidth="1"/>
    <col min="3846" max="3854" width="5.6640625" style="4" customWidth="1"/>
    <col min="3855" max="4098" width="8.88671875" style="4"/>
    <col min="4099" max="4100" width="6.5546875" style="4" customWidth="1"/>
    <col min="4101" max="4101" width="26.109375" style="4" customWidth="1"/>
    <col min="4102" max="4110" width="5.6640625" style="4" customWidth="1"/>
    <col min="4111" max="4354" width="8.88671875" style="4"/>
    <col min="4355" max="4356" width="6.5546875" style="4" customWidth="1"/>
    <col min="4357" max="4357" width="26.109375" style="4" customWidth="1"/>
    <col min="4358" max="4366" width="5.6640625" style="4" customWidth="1"/>
    <col min="4367" max="4610" width="8.88671875" style="4"/>
    <col min="4611" max="4612" width="6.5546875" style="4" customWidth="1"/>
    <col min="4613" max="4613" width="26.109375" style="4" customWidth="1"/>
    <col min="4614" max="4622" width="5.6640625" style="4" customWidth="1"/>
    <col min="4623" max="4866" width="8.88671875" style="4"/>
    <col min="4867" max="4868" width="6.5546875" style="4" customWidth="1"/>
    <col min="4869" max="4869" width="26.109375" style="4" customWidth="1"/>
    <col min="4870" max="4878" width="5.6640625" style="4" customWidth="1"/>
    <col min="4879" max="5122" width="8.88671875" style="4"/>
    <col min="5123" max="5124" width="6.5546875" style="4" customWidth="1"/>
    <col min="5125" max="5125" width="26.109375" style="4" customWidth="1"/>
    <col min="5126" max="5134" width="5.6640625" style="4" customWidth="1"/>
    <col min="5135" max="5378" width="8.88671875" style="4"/>
    <col min="5379" max="5380" width="6.5546875" style="4" customWidth="1"/>
    <col min="5381" max="5381" width="26.109375" style="4" customWidth="1"/>
    <col min="5382" max="5390" width="5.6640625" style="4" customWidth="1"/>
    <col min="5391" max="5634" width="8.88671875" style="4"/>
    <col min="5635" max="5636" width="6.5546875" style="4" customWidth="1"/>
    <col min="5637" max="5637" width="26.109375" style="4" customWidth="1"/>
    <col min="5638" max="5646" width="5.6640625" style="4" customWidth="1"/>
    <col min="5647" max="5890" width="8.88671875" style="4"/>
    <col min="5891" max="5892" width="6.5546875" style="4" customWidth="1"/>
    <col min="5893" max="5893" width="26.109375" style="4" customWidth="1"/>
    <col min="5894" max="5902" width="5.6640625" style="4" customWidth="1"/>
    <col min="5903" max="6146" width="8.88671875" style="4"/>
    <col min="6147" max="6148" width="6.5546875" style="4" customWidth="1"/>
    <col min="6149" max="6149" width="26.109375" style="4" customWidth="1"/>
    <col min="6150" max="6158" width="5.6640625" style="4" customWidth="1"/>
    <col min="6159" max="6402" width="8.88671875" style="4"/>
    <col min="6403" max="6404" width="6.5546875" style="4" customWidth="1"/>
    <col min="6405" max="6405" width="26.109375" style="4" customWidth="1"/>
    <col min="6406" max="6414" width="5.6640625" style="4" customWidth="1"/>
    <col min="6415" max="6658" width="8.88671875" style="4"/>
    <col min="6659" max="6660" width="6.5546875" style="4" customWidth="1"/>
    <col min="6661" max="6661" width="26.109375" style="4" customWidth="1"/>
    <col min="6662" max="6670" width="5.6640625" style="4" customWidth="1"/>
    <col min="6671" max="6914" width="8.88671875" style="4"/>
    <col min="6915" max="6916" width="6.5546875" style="4" customWidth="1"/>
    <col min="6917" max="6917" width="26.109375" style="4" customWidth="1"/>
    <col min="6918" max="6926" width="5.6640625" style="4" customWidth="1"/>
    <col min="6927" max="7170" width="8.88671875" style="4"/>
    <col min="7171" max="7172" width="6.5546875" style="4" customWidth="1"/>
    <col min="7173" max="7173" width="26.109375" style="4" customWidth="1"/>
    <col min="7174" max="7182" width="5.6640625" style="4" customWidth="1"/>
    <col min="7183" max="7426" width="8.88671875" style="4"/>
    <col min="7427" max="7428" width="6.5546875" style="4" customWidth="1"/>
    <col min="7429" max="7429" width="26.109375" style="4" customWidth="1"/>
    <col min="7430" max="7438" width="5.6640625" style="4" customWidth="1"/>
    <col min="7439" max="7682" width="8.88671875" style="4"/>
    <col min="7683" max="7684" width="6.5546875" style="4" customWidth="1"/>
    <col min="7685" max="7685" width="26.109375" style="4" customWidth="1"/>
    <col min="7686" max="7694" width="5.6640625" style="4" customWidth="1"/>
    <col min="7695" max="7938" width="8.88671875" style="4"/>
    <col min="7939" max="7940" width="6.5546875" style="4" customWidth="1"/>
    <col min="7941" max="7941" width="26.109375" style="4" customWidth="1"/>
    <col min="7942" max="7950" width="5.6640625" style="4" customWidth="1"/>
    <col min="7951" max="8194" width="8.88671875" style="4"/>
    <col min="8195" max="8196" width="6.5546875" style="4" customWidth="1"/>
    <col min="8197" max="8197" width="26.109375" style="4" customWidth="1"/>
    <col min="8198" max="8206" width="5.6640625" style="4" customWidth="1"/>
    <col min="8207" max="8450" width="8.88671875" style="4"/>
    <col min="8451" max="8452" width="6.5546875" style="4" customWidth="1"/>
    <col min="8453" max="8453" width="26.109375" style="4" customWidth="1"/>
    <col min="8454" max="8462" width="5.6640625" style="4" customWidth="1"/>
    <col min="8463" max="8706" width="8.88671875" style="4"/>
    <col min="8707" max="8708" width="6.5546875" style="4" customWidth="1"/>
    <col min="8709" max="8709" width="26.109375" style="4" customWidth="1"/>
    <col min="8710" max="8718" width="5.6640625" style="4" customWidth="1"/>
    <col min="8719" max="8962" width="8.88671875" style="4"/>
    <col min="8963" max="8964" width="6.5546875" style="4" customWidth="1"/>
    <col min="8965" max="8965" width="26.109375" style="4" customWidth="1"/>
    <col min="8966" max="8974" width="5.6640625" style="4" customWidth="1"/>
    <col min="8975" max="9218" width="8.88671875" style="4"/>
    <col min="9219" max="9220" width="6.5546875" style="4" customWidth="1"/>
    <col min="9221" max="9221" width="26.109375" style="4" customWidth="1"/>
    <col min="9222" max="9230" width="5.6640625" style="4" customWidth="1"/>
    <col min="9231" max="9474" width="8.88671875" style="4"/>
    <col min="9475" max="9476" width="6.5546875" style="4" customWidth="1"/>
    <col min="9477" max="9477" width="26.109375" style="4" customWidth="1"/>
    <col min="9478" max="9486" width="5.6640625" style="4" customWidth="1"/>
    <col min="9487" max="9730" width="8.88671875" style="4"/>
    <col min="9731" max="9732" width="6.5546875" style="4" customWidth="1"/>
    <col min="9733" max="9733" width="26.109375" style="4" customWidth="1"/>
    <col min="9734" max="9742" width="5.6640625" style="4" customWidth="1"/>
    <col min="9743" max="9986" width="8.88671875" style="4"/>
    <col min="9987" max="9988" width="6.5546875" style="4" customWidth="1"/>
    <col min="9989" max="9989" width="26.109375" style="4" customWidth="1"/>
    <col min="9990" max="9998" width="5.6640625" style="4" customWidth="1"/>
    <col min="9999" max="10242" width="8.88671875" style="4"/>
    <col min="10243" max="10244" width="6.5546875" style="4" customWidth="1"/>
    <col min="10245" max="10245" width="26.109375" style="4" customWidth="1"/>
    <col min="10246" max="10254" width="5.6640625" style="4" customWidth="1"/>
    <col min="10255" max="10498" width="8.88671875" style="4"/>
    <col min="10499" max="10500" width="6.5546875" style="4" customWidth="1"/>
    <col min="10501" max="10501" width="26.109375" style="4" customWidth="1"/>
    <col min="10502" max="10510" width="5.6640625" style="4" customWidth="1"/>
    <col min="10511" max="10754" width="8.88671875" style="4"/>
    <col min="10755" max="10756" width="6.5546875" style="4" customWidth="1"/>
    <col min="10757" max="10757" width="26.109375" style="4" customWidth="1"/>
    <col min="10758" max="10766" width="5.6640625" style="4" customWidth="1"/>
    <col min="10767" max="11010" width="8.88671875" style="4"/>
    <col min="11011" max="11012" width="6.5546875" style="4" customWidth="1"/>
    <col min="11013" max="11013" width="26.109375" style="4" customWidth="1"/>
    <col min="11014" max="11022" width="5.6640625" style="4" customWidth="1"/>
    <col min="11023" max="11266" width="8.88671875" style="4"/>
    <col min="11267" max="11268" width="6.5546875" style="4" customWidth="1"/>
    <col min="11269" max="11269" width="26.109375" style="4" customWidth="1"/>
    <col min="11270" max="11278" width="5.6640625" style="4" customWidth="1"/>
    <col min="11279" max="11522" width="8.88671875" style="4"/>
    <col min="11523" max="11524" width="6.5546875" style="4" customWidth="1"/>
    <col min="11525" max="11525" width="26.109375" style="4" customWidth="1"/>
    <col min="11526" max="11534" width="5.6640625" style="4" customWidth="1"/>
    <col min="11535" max="11778" width="8.88671875" style="4"/>
    <col min="11779" max="11780" width="6.5546875" style="4" customWidth="1"/>
    <col min="11781" max="11781" width="26.109375" style="4" customWidth="1"/>
    <col min="11782" max="11790" width="5.6640625" style="4" customWidth="1"/>
    <col min="11791" max="12034" width="8.88671875" style="4"/>
    <col min="12035" max="12036" width="6.5546875" style="4" customWidth="1"/>
    <col min="12037" max="12037" width="26.109375" style="4" customWidth="1"/>
    <col min="12038" max="12046" width="5.6640625" style="4" customWidth="1"/>
    <col min="12047" max="12290" width="8.88671875" style="4"/>
    <col min="12291" max="12292" width="6.5546875" style="4" customWidth="1"/>
    <col min="12293" max="12293" width="26.109375" style="4" customWidth="1"/>
    <col min="12294" max="12302" width="5.6640625" style="4" customWidth="1"/>
    <col min="12303" max="12546" width="8.88671875" style="4"/>
    <col min="12547" max="12548" width="6.5546875" style="4" customWidth="1"/>
    <col min="12549" max="12549" width="26.109375" style="4" customWidth="1"/>
    <col min="12550" max="12558" width="5.6640625" style="4" customWidth="1"/>
    <col min="12559" max="12802" width="8.88671875" style="4"/>
    <col min="12803" max="12804" width="6.5546875" style="4" customWidth="1"/>
    <col min="12805" max="12805" width="26.109375" style="4" customWidth="1"/>
    <col min="12806" max="12814" width="5.6640625" style="4" customWidth="1"/>
    <col min="12815" max="13058" width="8.88671875" style="4"/>
    <col min="13059" max="13060" width="6.5546875" style="4" customWidth="1"/>
    <col min="13061" max="13061" width="26.109375" style="4" customWidth="1"/>
    <col min="13062" max="13070" width="5.6640625" style="4" customWidth="1"/>
    <col min="13071" max="13314" width="8.88671875" style="4"/>
    <col min="13315" max="13316" width="6.5546875" style="4" customWidth="1"/>
    <col min="13317" max="13317" width="26.109375" style="4" customWidth="1"/>
    <col min="13318" max="13326" width="5.6640625" style="4" customWidth="1"/>
    <col min="13327" max="13570" width="8.88671875" style="4"/>
    <col min="13571" max="13572" width="6.5546875" style="4" customWidth="1"/>
    <col min="13573" max="13573" width="26.109375" style="4" customWidth="1"/>
    <col min="13574" max="13582" width="5.6640625" style="4" customWidth="1"/>
    <col min="13583" max="13826" width="8.88671875" style="4"/>
    <col min="13827" max="13828" width="6.5546875" style="4" customWidth="1"/>
    <col min="13829" max="13829" width="26.109375" style="4" customWidth="1"/>
    <col min="13830" max="13838" width="5.6640625" style="4" customWidth="1"/>
    <col min="13839" max="14082" width="8.88671875" style="4"/>
    <col min="14083" max="14084" width="6.5546875" style="4" customWidth="1"/>
    <col min="14085" max="14085" width="26.109375" style="4" customWidth="1"/>
    <col min="14086" max="14094" width="5.6640625" style="4" customWidth="1"/>
    <col min="14095" max="14338" width="8.88671875" style="4"/>
    <col min="14339" max="14340" width="6.5546875" style="4" customWidth="1"/>
    <col min="14341" max="14341" width="26.109375" style="4" customWidth="1"/>
    <col min="14342" max="14350" width="5.6640625" style="4" customWidth="1"/>
    <col min="14351" max="14594" width="8.88671875" style="4"/>
    <col min="14595" max="14596" width="6.5546875" style="4" customWidth="1"/>
    <col min="14597" max="14597" width="26.109375" style="4" customWidth="1"/>
    <col min="14598" max="14606" width="5.6640625" style="4" customWidth="1"/>
    <col min="14607" max="14850" width="8.88671875" style="4"/>
    <col min="14851" max="14852" width="6.5546875" style="4" customWidth="1"/>
    <col min="14853" max="14853" width="26.109375" style="4" customWidth="1"/>
    <col min="14854" max="14862" width="5.6640625" style="4" customWidth="1"/>
    <col min="14863" max="15106" width="8.88671875" style="4"/>
    <col min="15107" max="15108" width="6.5546875" style="4" customWidth="1"/>
    <col min="15109" max="15109" width="26.109375" style="4" customWidth="1"/>
    <col min="15110" max="15118" width="5.6640625" style="4" customWidth="1"/>
    <col min="15119" max="15362" width="8.88671875" style="4"/>
    <col min="15363" max="15364" width="6.5546875" style="4" customWidth="1"/>
    <col min="15365" max="15365" width="26.109375" style="4" customWidth="1"/>
    <col min="15366" max="15374" width="5.6640625" style="4" customWidth="1"/>
    <col min="15375" max="15618" width="8.88671875" style="4"/>
    <col min="15619" max="15620" width="6.5546875" style="4" customWidth="1"/>
    <col min="15621" max="15621" width="26.109375" style="4" customWidth="1"/>
    <col min="15622" max="15630" width="5.6640625" style="4" customWidth="1"/>
    <col min="15631" max="15874" width="8.88671875" style="4"/>
    <col min="15875" max="15876" width="6.5546875" style="4" customWidth="1"/>
    <col min="15877" max="15877" width="26.109375" style="4" customWidth="1"/>
    <col min="15878" max="15886" width="5.6640625" style="4" customWidth="1"/>
    <col min="15887" max="16130" width="8.88671875" style="4"/>
    <col min="16131" max="16132" width="6.5546875" style="4" customWidth="1"/>
    <col min="16133" max="16133" width="26.109375" style="4" customWidth="1"/>
    <col min="16134" max="16142" width="5.6640625" style="4" customWidth="1"/>
    <col min="16143" max="16384" width="8.88671875" style="4"/>
  </cols>
  <sheetData>
    <row r="1" spans="1:24" x14ac:dyDescent="0.25">
      <c r="A1" s="4" t="s">
        <v>71</v>
      </c>
      <c r="B1" s="452">
        <v>43351</v>
      </c>
      <c r="C1" s="452"/>
      <c r="D1" s="452"/>
    </row>
    <row r="2" spans="1:24" ht="15.6" x14ac:dyDescent="0.3">
      <c r="A2" s="451" t="s">
        <v>72</v>
      </c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451"/>
      <c r="Q2" s="451"/>
      <c r="R2" s="451"/>
      <c r="S2" s="451"/>
    </row>
    <row r="3" spans="1:24" ht="6.75" customHeight="1" thickBot="1" x14ac:dyDescent="0.3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</row>
    <row r="4" spans="1:24" ht="13.5" customHeight="1" x14ac:dyDescent="0.25">
      <c r="A4" s="443" t="s">
        <v>73</v>
      </c>
      <c r="B4" s="445" t="s">
        <v>54</v>
      </c>
      <c r="C4" s="445"/>
      <c r="D4" s="445"/>
      <c r="E4" s="445"/>
      <c r="F4" s="446"/>
      <c r="G4" s="437" t="s">
        <v>105</v>
      </c>
      <c r="H4" s="438"/>
      <c r="I4" s="438"/>
      <c r="J4" s="445" t="str">
        <f>'Nasazení do skupin'!$A$2</f>
        <v>MLŽ1</v>
      </c>
      <c r="K4" s="445"/>
      <c r="L4" s="445"/>
      <c r="M4" s="446"/>
      <c r="N4" s="443" t="s">
        <v>106</v>
      </c>
      <c r="O4" s="449"/>
      <c r="P4" s="431">
        <v>63</v>
      </c>
      <c r="Q4" s="433" t="s">
        <v>107</v>
      </c>
      <c r="R4" s="434"/>
      <c r="S4" s="431" t="str">
        <f>VLOOKUP(P4,Zápasy!B4:H78,2,0)</f>
        <v>3M</v>
      </c>
    </row>
    <row r="5" spans="1:24" ht="13.5" customHeight="1" thickBot="1" x14ac:dyDescent="0.3">
      <c r="A5" s="444"/>
      <c r="B5" s="447"/>
      <c r="C5" s="447"/>
      <c r="D5" s="447"/>
      <c r="E5" s="447"/>
      <c r="F5" s="448"/>
      <c r="G5" s="440"/>
      <c r="H5" s="441"/>
      <c r="I5" s="441"/>
      <c r="J5" s="447"/>
      <c r="K5" s="447"/>
      <c r="L5" s="447"/>
      <c r="M5" s="448"/>
      <c r="N5" s="444"/>
      <c r="O5" s="450"/>
      <c r="P5" s="432"/>
      <c r="Q5" s="435"/>
      <c r="R5" s="436"/>
      <c r="S5" s="432"/>
    </row>
    <row r="6" spans="1:24" ht="13.5" customHeight="1" x14ac:dyDescent="0.25">
      <c r="A6" s="443" t="s">
        <v>74</v>
      </c>
      <c r="B6" s="455">
        <f>$B$1</f>
        <v>43351</v>
      </c>
      <c r="C6" s="455"/>
      <c r="D6" s="455"/>
      <c r="E6" s="455"/>
      <c r="F6" s="456"/>
      <c r="G6" s="437" t="s">
        <v>108</v>
      </c>
      <c r="H6" s="438"/>
      <c r="I6" s="438"/>
      <c r="J6" s="459">
        <f>VLOOKUP(P4,Zápasy!B4:H78,4,0)</f>
        <v>0</v>
      </c>
      <c r="K6" s="459"/>
      <c r="L6" s="459"/>
      <c r="M6" s="460"/>
      <c r="N6" s="437" t="s">
        <v>109</v>
      </c>
      <c r="O6" s="438"/>
      <c r="P6" s="439"/>
      <c r="Q6" s="437" t="s">
        <v>110</v>
      </c>
      <c r="R6" s="438"/>
      <c r="S6" s="439"/>
      <c r="V6" s="106"/>
      <c r="X6" s="106"/>
    </row>
    <row r="7" spans="1:24" ht="13.2" customHeight="1" thickBot="1" x14ac:dyDescent="0.3">
      <c r="A7" s="444"/>
      <c r="B7" s="457"/>
      <c r="C7" s="457"/>
      <c r="D7" s="457"/>
      <c r="E7" s="457"/>
      <c r="F7" s="458"/>
      <c r="G7" s="440"/>
      <c r="H7" s="441"/>
      <c r="I7" s="441"/>
      <c r="J7" s="461"/>
      <c r="K7" s="461"/>
      <c r="L7" s="461"/>
      <c r="M7" s="462"/>
      <c r="N7" s="440"/>
      <c r="O7" s="441"/>
      <c r="P7" s="442"/>
      <c r="Q7" s="440"/>
      <c r="R7" s="441"/>
      <c r="S7" s="442"/>
      <c r="V7" s="106"/>
      <c r="X7" s="106"/>
    </row>
    <row r="8" spans="1:24" ht="18.75" customHeight="1" x14ac:dyDescent="0.3">
      <c r="A8" s="107" t="s">
        <v>111</v>
      </c>
      <c r="B8" s="423"/>
      <c r="C8" s="423"/>
      <c r="D8" s="423"/>
      <c r="E8" s="423"/>
      <c r="F8" s="424"/>
      <c r="G8" s="107" t="s">
        <v>112</v>
      </c>
      <c r="H8" s="108"/>
      <c r="I8" s="453" t="str">
        <f>VLOOKUP(B13,'Nasazení do skupin'!$B$5:$G$60,6,0)</f>
        <v>Strejček</v>
      </c>
      <c r="J8" s="453"/>
      <c r="K8" s="453"/>
      <c r="L8" s="453"/>
      <c r="M8" s="454"/>
      <c r="N8" s="107" t="s">
        <v>113</v>
      </c>
      <c r="O8" s="108"/>
      <c r="P8" s="423" t="str">
        <f>VLOOKUP(B13,'Nasazení do skupin'!$B$5:$G$60,5,0)</f>
        <v>Matura Tobiáš</v>
      </c>
      <c r="Q8" s="423"/>
      <c r="R8" s="423"/>
      <c r="S8" s="424"/>
      <c r="V8" s="106"/>
      <c r="X8" s="106"/>
    </row>
    <row r="9" spans="1:24" ht="16.2" thickBot="1" x14ac:dyDescent="0.35">
      <c r="A9" s="168" t="s">
        <v>75</v>
      </c>
      <c r="B9" s="425"/>
      <c r="C9" s="425"/>
      <c r="D9" s="425"/>
      <c r="E9" s="425"/>
      <c r="F9" s="426"/>
      <c r="G9" s="427" t="s">
        <v>75</v>
      </c>
      <c r="H9" s="428"/>
      <c r="I9" s="429"/>
      <c r="J9" s="429"/>
      <c r="K9" s="429"/>
      <c r="L9" s="429"/>
      <c r="M9" s="430"/>
      <c r="N9" s="427" t="s">
        <v>75</v>
      </c>
      <c r="O9" s="428"/>
      <c r="P9" s="425"/>
      <c r="Q9" s="425"/>
      <c r="R9" s="425"/>
      <c r="S9" s="426"/>
      <c r="V9" s="106"/>
      <c r="X9" s="106"/>
    </row>
    <row r="10" spans="1:24" ht="18.75" customHeight="1" x14ac:dyDescent="0.3">
      <c r="A10" s="107" t="s">
        <v>111</v>
      </c>
      <c r="B10" s="423"/>
      <c r="C10" s="423"/>
      <c r="D10" s="423"/>
      <c r="E10" s="423"/>
      <c r="F10" s="424"/>
      <c r="G10" s="107" t="s">
        <v>114</v>
      </c>
      <c r="H10" s="108"/>
      <c r="I10" s="453" t="str">
        <f>VLOOKUP(H13,'Nasazení do skupin'!$B$5:$G$60,6,0)</f>
        <v>Strejček</v>
      </c>
      <c r="J10" s="453"/>
      <c r="K10" s="453"/>
      <c r="L10" s="453"/>
      <c r="M10" s="454"/>
      <c r="N10" s="107" t="s">
        <v>115</v>
      </c>
      <c r="O10" s="108"/>
      <c r="P10" s="423" t="str">
        <f>VLOOKUP(H13,'Nasazení do skupin'!$B$5:$G$60,5,0)</f>
        <v>Kalous Václav</v>
      </c>
      <c r="Q10" s="423"/>
      <c r="R10" s="423"/>
      <c r="S10" s="424"/>
      <c r="V10" s="106"/>
      <c r="X10" s="106"/>
    </row>
    <row r="11" spans="1:24" ht="16.2" thickBot="1" x14ac:dyDescent="0.35">
      <c r="A11" s="168" t="s">
        <v>75</v>
      </c>
      <c r="B11" s="425"/>
      <c r="C11" s="425"/>
      <c r="D11" s="425"/>
      <c r="E11" s="425"/>
      <c r="F11" s="426"/>
      <c r="G11" s="427" t="s">
        <v>75</v>
      </c>
      <c r="H11" s="428"/>
      <c r="I11" s="429"/>
      <c r="J11" s="429"/>
      <c r="K11" s="429"/>
      <c r="L11" s="429"/>
      <c r="M11" s="430"/>
      <c r="N11" s="427" t="s">
        <v>75</v>
      </c>
      <c r="O11" s="428"/>
      <c r="P11" s="425"/>
      <c r="Q11" s="425"/>
      <c r="R11" s="425"/>
      <c r="S11" s="426"/>
    </row>
    <row r="12" spans="1:24" ht="12" customHeight="1" x14ac:dyDescent="0.25">
      <c r="A12" s="405" t="s">
        <v>76</v>
      </c>
      <c r="B12" s="407" t="s">
        <v>77</v>
      </c>
      <c r="C12" s="408"/>
      <c r="D12" s="408"/>
      <c r="E12" s="408"/>
      <c r="F12" s="409"/>
      <c r="G12" s="410" t="s">
        <v>55</v>
      </c>
      <c r="H12" s="407" t="s">
        <v>78</v>
      </c>
      <c r="I12" s="408"/>
      <c r="J12" s="408"/>
      <c r="K12" s="408"/>
      <c r="L12" s="409"/>
      <c r="M12" s="410" t="s">
        <v>55</v>
      </c>
      <c r="N12" s="412" t="s">
        <v>79</v>
      </c>
      <c r="O12" s="413"/>
      <c r="P12" s="412" t="s">
        <v>80</v>
      </c>
      <c r="Q12" s="413"/>
      <c r="R12" s="412" t="s">
        <v>81</v>
      </c>
      <c r="S12" s="413"/>
    </row>
    <row r="13" spans="1:24" s="111" customFormat="1" ht="24" customHeight="1" thickBot="1" x14ac:dyDescent="0.3">
      <c r="A13" s="406"/>
      <c r="B13" s="414" t="str">
        <f>VLOOKUP(P4,Zápasy!$B$4:$H$77,5,0)</f>
        <v>TJ Avia Čakovice "B" - Matura</v>
      </c>
      <c r="C13" s="415"/>
      <c r="D13" s="415"/>
      <c r="E13" s="415"/>
      <c r="F13" s="416"/>
      <c r="G13" s="411"/>
      <c r="H13" s="414" t="str">
        <f>VLOOKUP(P4,Zápasy!$B$4:$H$76,7,0)</f>
        <v>TJ Avia Čakovice "A" - Kalous</v>
      </c>
      <c r="I13" s="415"/>
      <c r="J13" s="415"/>
      <c r="K13" s="415"/>
      <c r="L13" s="416"/>
      <c r="M13" s="411"/>
      <c r="N13" s="109" t="s">
        <v>0</v>
      </c>
      <c r="O13" s="110" t="s">
        <v>49</v>
      </c>
      <c r="P13" s="109" t="s">
        <v>0</v>
      </c>
      <c r="Q13" s="110" t="s">
        <v>49</v>
      </c>
      <c r="R13" s="109" t="s">
        <v>0</v>
      </c>
      <c r="S13" s="110" t="s">
        <v>49</v>
      </c>
    </row>
    <row r="14" spans="1:24" s="111" customFormat="1" ht="18" customHeight="1" x14ac:dyDescent="0.35">
      <c r="A14" s="112" t="s">
        <v>59</v>
      </c>
      <c r="B14" s="179"/>
      <c r="C14" s="113"/>
      <c r="D14" s="113"/>
      <c r="E14" s="113"/>
      <c r="F14" s="144"/>
      <c r="G14" s="114"/>
      <c r="H14" s="179"/>
      <c r="I14" s="113"/>
      <c r="J14" s="113"/>
      <c r="K14" s="113"/>
      <c r="L14" s="116"/>
      <c r="M14" s="115"/>
      <c r="N14" s="145"/>
      <c r="O14" s="116"/>
      <c r="P14" s="417"/>
      <c r="Q14" s="420"/>
      <c r="R14" s="417"/>
      <c r="S14" s="420"/>
    </row>
    <row r="15" spans="1:24" s="111" customFormat="1" ht="18" customHeight="1" x14ac:dyDescent="0.25">
      <c r="A15" s="117" t="s">
        <v>60</v>
      </c>
      <c r="B15" s="118"/>
      <c r="C15" s="119"/>
      <c r="D15" s="119"/>
      <c r="E15" s="119"/>
      <c r="F15" s="120"/>
      <c r="G15" s="121"/>
      <c r="H15" s="118"/>
      <c r="I15" s="119"/>
      <c r="J15" s="119"/>
      <c r="K15" s="119"/>
      <c r="L15" s="120"/>
      <c r="M15" s="122"/>
      <c r="N15" s="123"/>
      <c r="O15" s="120"/>
      <c r="P15" s="418"/>
      <c r="Q15" s="421"/>
      <c r="R15" s="418"/>
      <c r="S15" s="421"/>
    </row>
    <row r="16" spans="1:24" s="111" customFormat="1" ht="18" customHeight="1" thickBot="1" x14ac:dyDescent="0.3">
      <c r="A16" s="124" t="s">
        <v>61</v>
      </c>
      <c r="B16" s="125"/>
      <c r="C16" s="126"/>
      <c r="D16" s="126"/>
      <c r="E16" s="126"/>
      <c r="F16" s="127"/>
      <c r="G16" s="128"/>
      <c r="H16" s="125"/>
      <c r="I16" s="126"/>
      <c r="J16" s="126"/>
      <c r="K16" s="126"/>
      <c r="L16" s="127"/>
      <c r="M16" s="129"/>
      <c r="N16" s="130"/>
      <c r="O16" s="131"/>
      <c r="P16" s="419"/>
      <c r="Q16" s="422"/>
      <c r="R16" s="419"/>
      <c r="S16" s="422"/>
    </row>
    <row r="17" spans="1:24" s="111" customFormat="1" ht="27.6" customHeight="1" x14ac:dyDescent="0.25">
      <c r="A17" s="132" t="s">
        <v>82</v>
      </c>
      <c r="B17" s="180">
        <f>VLOOKUP(B13,'Nasazení do skupin'!$B$5:$G$60,2,0)</f>
        <v>4515</v>
      </c>
      <c r="C17" s="180"/>
      <c r="D17" s="180"/>
      <c r="E17" s="180"/>
      <c r="F17" s="180"/>
      <c r="G17" s="151"/>
      <c r="H17" s="180">
        <f>VLOOKUP(H13,'Nasazení do skupin'!$B$5:$G$60,2,0)</f>
        <v>4000</v>
      </c>
      <c r="I17" s="180"/>
      <c r="J17" s="180"/>
      <c r="K17" s="180"/>
      <c r="L17" s="180"/>
      <c r="M17" s="115"/>
      <c r="N17" s="133" t="s">
        <v>83</v>
      </c>
      <c r="O17" s="134"/>
      <c r="P17" s="134"/>
      <c r="Q17" s="134"/>
      <c r="R17" s="134"/>
      <c r="S17" s="135"/>
    </row>
    <row r="18" spans="1:24" s="111" customFormat="1" ht="88.2" customHeight="1" thickBot="1" x14ac:dyDescent="0.3">
      <c r="A18" s="124" t="s">
        <v>84</v>
      </c>
      <c r="B18" s="136" t="str">
        <f>VLOOKUP(B13,'Nasazení do skupin'!$B$5:$G$60,3,0)</f>
        <v>Matura Tobiáš</v>
      </c>
      <c r="C18" s="136"/>
      <c r="D18" s="136"/>
      <c r="E18" s="136"/>
      <c r="F18" s="136"/>
      <c r="G18" s="152"/>
      <c r="H18" s="136" t="str">
        <f>VLOOKUP(H13,'Nasazení do skupin'!$B$5:$G$60,3,0)</f>
        <v>Kalous Václav</v>
      </c>
      <c r="I18" s="136"/>
      <c r="J18" s="136"/>
      <c r="K18" s="136"/>
      <c r="L18" s="136"/>
      <c r="M18" s="137"/>
      <c r="N18" s="134"/>
      <c r="O18" s="134"/>
      <c r="P18" s="134"/>
      <c r="Q18" s="134"/>
      <c r="R18" s="134"/>
      <c r="S18" s="135"/>
    </row>
    <row r="19" spans="1:24" s="111" customFormat="1" ht="19.2" customHeight="1" thickBot="1" x14ac:dyDescent="0.3">
      <c r="A19" s="138" t="s">
        <v>85</v>
      </c>
      <c r="B19" s="139">
        <f>VLOOKUP(B13,'Nasazení do skupin'!$B$5:$G$60,4,0)</f>
        <v>0</v>
      </c>
      <c r="C19" s="139"/>
      <c r="D19" s="139"/>
      <c r="E19" s="139"/>
      <c r="F19" s="139"/>
      <c r="G19" s="140"/>
      <c r="H19" s="139">
        <f>VLOOKUP(H13,'Nasazení do skupin'!$B$5:$G$60,4,0)</f>
        <v>0</v>
      </c>
      <c r="I19" s="139"/>
      <c r="J19" s="139"/>
      <c r="K19" s="139"/>
      <c r="L19" s="139"/>
      <c r="M19" s="141"/>
      <c r="N19" s="142"/>
      <c r="O19" s="142"/>
      <c r="P19" s="142"/>
      <c r="Q19" s="142"/>
      <c r="R19" s="142"/>
      <c r="S19" s="143"/>
    </row>
    <row r="20" spans="1:24" s="111" customFormat="1" ht="33.6" customHeight="1" x14ac:dyDescent="0.25"/>
    <row r="21" spans="1:24" ht="15.6" x14ac:dyDescent="0.3">
      <c r="A21" s="451" t="s">
        <v>72</v>
      </c>
      <c r="B21" s="451"/>
      <c r="C21" s="451"/>
      <c r="D21" s="451"/>
      <c r="E21" s="451"/>
      <c r="F21" s="451"/>
      <c r="G21" s="451"/>
      <c r="H21" s="451"/>
      <c r="I21" s="451"/>
      <c r="J21" s="451"/>
      <c r="K21" s="451"/>
      <c r="L21" s="451"/>
      <c r="M21" s="451"/>
      <c r="N21" s="451"/>
      <c r="O21" s="451"/>
      <c r="P21" s="451"/>
      <c r="Q21" s="451"/>
      <c r="R21" s="451"/>
      <c r="S21" s="451"/>
    </row>
    <row r="22" spans="1:24" ht="6.75" customHeight="1" thickBot="1" x14ac:dyDescent="0.3">
      <c r="A22" s="105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</row>
    <row r="23" spans="1:24" ht="13.5" customHeight="1" x14ac:dyDescent="0.25">
      <c r="A23" s="443" t="s">
        <v>73</v>
      </c>
      <c r="B23" s="445" t="s">
        <v>54</v>
      </c>
      <c r="C23" s="445"/>
      <c r="D23" s="445"/>
      <c r="E23" s="445"/>
      <c r="F23" s="446"/>
      <c r="G23" s="437" t="s">
        <v>105</v>
      </c>
      <c r="H23" s="438"/>
      <c r="I23" s="438"/>
      <c r="J23" s="445" t="str">
        <f>'Nasazení do skupin'!$A$2</f>
        <v>MLŽ1</v>
      </c>
      <c r="K23" s="445"/>
      <c r="L23" s="445"/>
      <c r="M23" s="446"/>
      <c r="N23" s="443" t="s">
        <v>106</v>
      </c>
      <c r="O23" s="449"/>
      <c r="P23" s="431">
        <v>64</v>
      </c>
      <c r="Q23" s="433" t="s">
        <v>107</v>
      </c>
      <c r="R23" s="434"/>
      <c r="S23" s="431" t="str">
        <f>VLOOKUP(P23,Zápasy!B4:H78,2,0)</f>
        <v>F</v>
      </c>
    </row>
    <row r="24" spans="1:24" ht="13.5" customHeight="1" thickBot="1" x14ac:dyDescent="0.3">
      <c r="A24" s="444"/>
      <c r="B24" s="447"/>
      <c r="C24" s="447"/>
      <c r="D24" s="447"/>
      <c r="E24" s="447"/>
      <c r="F24" s="448"/>
      <c r="G24" s="440"/>
      <c r="H24" s="441"/>
      <c r="I24" s="441"/>
      <c r="J24" s="447"/>
      <c r="K24" s="447"/>
      <c r="L24" s="447"/>
      <c r="M24" s="448"/>
      <c r="N24" s="444"/>
      <c r="O24" s="450"/>
      <c r="P24" s="432"/>
      <c r="Q24" s="435"/>
      <c r="R24" s="436"/>
      <c r="S24" s="432"/>
    </row>
    <row r="25" spans="1:24" ht="13.5" customHeight="1" x14ac:dyDescent="0.25">
      <c r="A25" s="443" t="s">
        <v>74</v>
      </c>
      <c r="B25" s="455">
        <f>$B$1</f>
        <v>43351</v>
      </c>
      <c r="C25" s="455"/>
      <c r="D25" s="455"/>
      <c r="E25" s="455"/>
      <c r="F25" s="456"/>
      <c r="G25" s="437" t="s">
        <v>108</v>
      </c>
      <c r="H25" s="438"/>
      <c r="I25" s="438"/>
      <c r="J25" s="459">
        <f>VLOOKUP(P23,Zápasy!B4:H78,4,0)</f>
        <v>0</v>
      </c>
      <c r="K25" s="459"/>
      <c r="L25" s="459"/>
      <c r="M25" s="460"/>
      <c r="N25" s="437" t="s">
        <v>109</v>
      </c>
      <c r="O25" s="438"/>
      <c r="P25" s="439"/>
      <c r="Q25" s="437" t="s">
        <v>110</v>
      </c>
      <c r="R25" s="438"/>
      <c r="S25" s="439"/>
      <c r="V25" s="106"/>
      <c r="X25" s="106"/>
    </row>
    <row r="26" spans="1:24" ht="13.2" customHeight="1" thickBot="1" x14ac:dyDescent="0.3">
      <c r="A26" s="444"/>
      <c r="B26" s="457"/>
      <c r="C26" s="457"/>
      <c r="D26" s="457"/>
      <c r="E26" s="457"/>
      <c r="F26" s="458"/>
      <c r="G26" s="440"/>
      <c r="H26" s="441"/>
      <c r="I26" s="441"/>
      <c r="J26" s="461"/>
      <c r="K26" s="461"/>
      <c r="L26" s="461"/>
      <c r="M26" s="462"/>
      <c r="N26" s="440"/>
      <c r="O26" s="441"/>
      <c r="P26" s="442"/>
      <c r="Q26" s="440"/>
      <c r="R26" s="441"/>
      <c r="S26" s="442"/>
      <c r="V26" s="106"/>
      <c r="X26" s="106"/>
    </row>
    <row r="27" spans="1:24" ht="18.75" customHeight="1" x14ac:dyDescent="0.3">
      <c r="A27" s="107" t="s">
        <v>111</v>
      </c>
      <c r="B27" s="423"/>
      <c r="C27" s="423"/>
      <c r="D27" s="423"/>
      <c r="E27" s="423"/>
      <c r="F27" s="424"/>
      <c r="G27" s="107" t="s">
        <v>112</v>
      </c>
      <c r="H27" s="108"/>
      <c r="I27" s="453" t="str">
        <f>VLOOKUP(B32,'Nasazení do skupin'!$B$5:$G$60,6,0)</f>
        <v>Bednář</v>
      </c>
      <c r="J27" s="453"/>
      <c r="K27" s="453"/>
      <c r="L27" s="453"/>
      <c r="M27" s="454"/>
      <c r="N27" s="107" t="s">
        <v>113</v>
      </c>
      <c r="O27" s="108"/>
      <c r="P27" s="423" t="str">
        <f>VLOOKUP(B32,'Nasazení do skupin'!$B$5:$G$60,5,0)</f>
        <v>Svoboda Michael</v>
      </c>
      <c r="Q27" s="423"/>
      <c r="R27" s="423"/>
      <c r="S27" s="424"/>
      <c r="V27" s="106"/>
      <c r="X27" s="106"/>
    </row>
    <row r="28" spans="1:24" ht="16.2" thickBot="1" x14ac:dyDescent="0.35">
      <c r="A28" s="168" t="s">
        <v>75</v>
      </c>
      <c r="B28" s="425"/>
      <c r="C28" s="425"/>
      <c r="D28" s="425"/>
      <c r="E28" s="425"/>
      <c r="F28" s="426"/>
      <c r="G28" s="427" t="s">
        <v>75</v>
      </c>
      <c r="H28" s="428"/>
      <c r="I28" s="429"/>
      <c r="J28" s="429"/>
      <c r="K28" s="429"/>
      <c r="L28" s="429"/>
      <c r="M28" s="430"/>
      <c r="N28" s="427" t="s">
        <v>75</v>
      </c>
      <c r="O28" s="428"/>
      <c r="P28" s="425"/>
      <c r="Q28" s="425"/>
      <c r="R28" s="425"/>
      <c r="S28" s="426"/>
      <c r="V28" s="106"/>
      <c r="X28" s="106"/>
    </row>
    <row r="29" spans="1:24" ht="18.75" customHeight="1" x14ac:dyDescent="0.3">
      <c r="A29" s="107" t="s">
        <v>111</v>
      </c>
      <c r="B29" s="423"/>
      <c r="C29" s="423"/>
      <c r="D29" s="423"/>
      <c r="E29" s="423"/>
      <c r="F29" s="424"/>
      <c r="G29" s="107" t="s">
        <v>114</v>
      </c>
      <c r="H29" s="108"/>
      <c r="I29" s="453" t="str">
        <f>VLOOKUP(H32,'Nasazení do skupin'!$B$5:$G$60,6,0)</f>
        <v>Bednář</v>
      </c>
      <c r="J29" s="453"/>
      <c r="K29" s="453"/>
      <c r="L29" s="453"/>
      <c r="M29" s="454"/>
      <c r="N29" s="107" t="s">
        <v>115</v>
      </c>
      <c r="O29" s="108"/>
      <c r="P29" s="423" t="str">
        <f>VLOOKUP(H32,'Nasazení do skupin'!$B$5:$G$60,5,0)</f>
        <v>Kolouch Patrik</v>
      </c>
      <c r="Q29" s="423"/>
      <c r="R29" s="423"/>
      <c r="S29" s="424"/>
      <c r="V29" s="106"/>
      <c r="X29" s="106"/>
    </row>
    <row r="30" spans="1:24" ht="16.2" thickBot="1" x14ac:dyDescent="0.35">
      <c r="A30" s="168" t="s">
        <v>75</v>
      </c>
      <c r="B30" s="425"/>
      <c r="C30" s="425"/>
      <c r="D30" s="425"/>
      <c r="E30" s="425"/>
      <c r="F30" s="426"/>
      <c r="G30" s="427" t="s">
        <v>75</v>
      </c>
      <c r="H30" s="428"/>
      <c r="I30" s="429"/>
      <c r="J30" s="429"/>
      <c r="K30" s="429"/>
      <c r="L30" s="429"/>
      <c r="M30" s="430"/>
      <c r="N30" s="427" t="s">
        <v>75</v>
      </c>
      <c r="O30" s="428"/>
      <c r="P30" s="425"/>
      <c r="Q30" s="425"/>
      <c r="R30" s="425"/>
      <c r="S30" s="426"/>
    </row>
    <row r="31" spans="1:24" ht="12" customHeight="1" x14ac:dyDescent="0.25">
      <c r="A31" s="405" t="s">
        <v>76</v>
      </c>
      <c r="B31" s="407" t="s">
        <v>77</v>
      </c>
      <c r="C31" s="408"/>
      <c r="D31" s="408"/>
      <c r="E31" s="408"/>
      <c r="F31" s="409"/>
      <c r="G31" s="410" t="s">
        <v>55</v>
      </c>
      <c r="H31" s="407" t="s">
        <v>78</v>
      </c>
      <c r="I31" s="408"/>
      <c r="J31" s="408"/>
      <c r="K31" s="408"/>
      <c r="L31" s="409"/>
      <c r="M31" s="410" t="s">
        <v>55</v>
      </c>
      <c r="N31" s="412" t="s">
        <v>79</v>
      </c>
      <c r="O31" s="413"/>
      <c r="P31" s="412" t="s">
        <v>80</v>
      </c>
      <c r="Q31" s="413"/>
      <c r="R31" s="412" t="s">
        <v>81</v>
      </c>
      <c r="S31" s="413"/>
    </row>
    <row r="32" spans="1:24" s="111" customFormat="1" ht="24" customHeight="1" thickBot="1" x14ac:dyDescent="0.3">
      <c r="A32" s="406"/>
      <c r="B32" s="414" t="str">
        <f>VLOOKUP(P23,Zápasy!$B$4:$H$77,5,0)</f>
        <v>Městský nohejbalový klub Modřice, z.s. "B" - Svoboda</v>
      </c>
      <c r="C32" s="415"/>
      <c r="D32" s="415"/>
      <c r="E32" s="415"/>
      <c r="F32" s="416"/>
      <c r="G32" s="411"/>
      <c r="H32" s="414" t="str">
        <f>VLOOKUP(P23,Zápasy!$B$4:$H$76,7,0)</f>
        <v>Městský nohejbalový klub Modřice, z.s. "A" - Kolouch</v>
      </c>
      <c r="I32" s="415"/>
      <c r="J32" s="415"/>
      <c r="K32" s="415"/>
      <c r="L32" s="416"/>
      <c r="M32" s="411"/>
      <c r="N32" s="109" t="s">
        <v>0</v>
      </c>
      <c r="O32" s="110" t="s">
        <v>49</v>
      </c>
      <c r="P32" s="109" t="s">
        <v>0</v>
      </c>
      <c r="Q32" s="110" t="s">
        <v>49</v>
      </c>
      <c r="R32" s="109" t="s">
        <v>0</v>
      </c>
      <c r="S32" s="110" t="s">
        <v>49</v>
      </c>
    </row>
    <row r="33" spans="1:19" s="111" customFormat="1" ht="18" customHeight="1" x14ac:dyDescent="0.35">
      <c r="A33" s="112" t="s">
        <v>59</v>
      </c>
      <c r="B33" s="179"/>
      <c r="C33" s="113"/>
      <c r="D33" s="113"/>
      <c r="E33" s="113"/>
      <c r="F33" s="144"/>
      <c r="G33" s="114"/>
      <c r="H33" s="179"/>
      <c r="I33" s="113"/>
      <c r="J33" s="113"/>
      <c r="K33" s="113"/>
      <c r="L33" s="116"/>
      <c r="M33" s="115"/>
      <c r="N33" s="145"/>
      <c r="O33" s="116"/>
      <c r="P33" s="417"/>
      <c r="Q33" s="420"/>
      <c r="R33" s="417"/>
      <c r="S33" s="420"/>
    </row>
    <row r="34" spans="1:19" s="111" customFormat="1" ht="18" customHeight="1" x14ac:dyDescent="0.25">
      <c r="A34" s="117" t="s">
        <v>60</v>
      </c>
      <c r="B34" s="118"/>
      <c r="C34" s="119"/>
      <c r="D34" s="119"/>
      <c r="E34" s="119"/>
      <c r="F34" s="120"/>
      <c r="G34" s="121"/>
      <c r="H34" s="118"/>
      <c r="I34" s="119"/>
      <c r="J34" s="119"/>
      <c r="K34" s="119"/>
      <c r="L34" s="120"/>
      <c r="M34" s="122"/>
      <c r="N34" s="123"/>
      <c r="O34" s="120"/>
      <c r="P34" s="418"/>
      <c r="Q34" s="421"/>
      <c r="R34" s="418"/>
      <c r="S34" s="421"/>
    </row>
    <row r="35" spans="1:19" s="111" customFormat="1" ht="18" customHeight="1" thickBot="1" x14ac:dyDescent="0.3">
      <c r="A35" s="124" t="s">
        <v>61</v>
      </c>
      <c r="B35" s="125"/>
      <c r="C35" s="126"/>
      <c r="D35" s="126"/>
      <c r="E35" s="126"/>
      <c r="F35" s="127"/>
      <c r="G35" s="128"/>
      <c r="H35" s="125"/>
      <c r="I35" s="126"/>
      <c r="J35" s="126"/>
      <c r="K35" s="126"/>
      <c r="L35" s="127"/>
      <c r="M35" s="129"/>
      <c r="N35" s="130"/>
      <c r="O35" s="131"/>
      <c r="P35" s="419"/>
      <c r="Q35" s="422"/>
      <c r="R35" s="419"/>
      <c r="S35" s="422"/>
    </row>
    <row r="36" spans="1:19" s="111" customFormat="1" ht="27.6" customHeight="1" x14ac:dyDescent="0.25">
      <c r="A36" s="132" t="s">
        <v>82</v>
      </c>
      <c r="B36" s="180">
        <f>VLOOKUP(B32,'Nasazení do skupin'!$B$5:$G$60,2,0)</f>
        <v>5287</v>
      </c>
      <c r="C36" s="180"/>
      <c r="D36" s="180"/>
      <c r="E36" s="180"/>
      <c r="F36" s="180"/>
      <c r="G36" s="151"/>
      <c r="H36" s="180">
        <f>VLOOKUP(H32,'Nasazení do skupin'!$B$5:$G$60,2,0)</f>
        <v>5268</v>
      </c>
      <c r="I36" s="180"/>
      <c r="J36" s="180"/>
      <c r="K36" s="180"/>
      <c r="L36" s="180"/>
      <c r="M36" s="115"/>
      <c r="N36" s="133" t="s">
        <v>83</v>
      </c>
      <c r="O36" s="134"/>
      <c r="P36" s="134"/>
      <c r="Q36" s="134"/>
      <c r="R36" s="134"/>
      <c r="S36" s="135"/>
    </row>
    <row r="37" spans="1:19" s="111" customFormat="1" ht="88.2" customHeight="1" thickBot="1" x14ac:dyDescent="0.3">
      <c r="A37" s="124" t="s">
        <v>84</v>
      </c>
      <c r="B37" s="136" t="str">
        <f>VLOOKUP(B32,'Nasazení do skupin'!$B$5:$G$60,3,0)</f>
        <v>Svoboda Michael</v>
      </c>
      <c r="C37" s="136"/>
      <c r="D37" s="136"/>
      <c r="E37" s="136"/>
      <c r="F37" s="136"/>
      <c r="G37" s="152"/>
      <c r="H37" s="136" t="str">
        <f>VLOOKUP(H32,'Nasazení do skupin'!$B$5:$G$60,3,0)</f>
        <v>Kolouch Patrik</v>
      </c>
      <c r="I37" s="136"/>
      <c r="J37" s="136"/>
      <c r="K37" s="136"/>
      <c r="L37" s="136"/>
      <c r="M37" s="137"/>
      <c r="N37" s="134"/>
      <c r="O37" s="134"/>
      <c r="P37" s="134"/>
      <c r="Q37" s="134"/>
      <c r="R37" s="134"/>
      <c r="S37" s="135"/>
    </row>
    <row r="38" spans="1:19" s="111" customFormat="1" ht="18" customHeight="1" thickBot="1" x14ac:dyDescent="0.3">
      <c r="A38" s="138" t="s">
        <v>85</v>
      </c>
      <c r="B38" s="139">
        <f>VLOOKUP(B32,'Nasazení do skupin'!$B$5:$G$60,4,0)</f>
        <v>0</v>
      </c>
      <c r="C38" s="139"/>
      <c r="D38" s="139"/>
      <c r="E38" s="139"/>
      <c r="F38" s="139"/>
      <c r="G38" s="140"/>
      <c r="H38" s="139">
        <f>VLOOKUP(H32,'Nasazení do skupin'!$B$5:$G$60,4,0)</f>
        <v>0</v>
      </c>
      <c r="I38" s="139"/>
      <c r="J38" s="139"/>
      <c r="K38" s="139"/>
      <c r="L38" s="139"/>
      <c r="M38" s="141"/>
      <c r="N38" s="142"/>
      <c r="O38" s="142"/>
      <c r="P38" s="142"/>
      <c r="Q38" s="142"/>
      <c r="R38" s="142"/>
      <c r="S38" s="143"/>
    </row>
    <row r="39" spans="1:19" s="111" customFormat="1" ht="13.2" x14ac:dyDescent="0.25">
      <c r="A39" s="146"/>
      <c r="B39" s="147"/>
      <c r="C39" s="147"/>
      <c r="D39" s="147"/>
      <c r="E39" s="147"/>
      <c r="F39" s="147"/>
      <c r="G39" s="148"/>
      <c r="H39" s="149"/>
      <c r="I39" s="149"/>
      <c r="J39" s="149"/>
      <c r="K39" s="149"/>
      <c r="L39" s="149"/>
      <c r="M39" s="150"/>
      <c r="N39" s="134"/>
      <c r="O39" s="134"/>
      <c r="P39" s="134"/>
      <c r="Q39" s="134"/>
      <c r="R39" s="134"/>
      <c r="S39" s="134"/>
    </row>
  </sheetData>
  <mergeCells count="91">
    <mergeCell ref="A6:A7"/>
    <mergeCell ref="B6:F7"/>
    <mergeCell ref="G6:I7"/>
    <mergeCell ref="J6:M7"/>
    <mergeCell ref="G31:G32"/>
    <mergeCell ref="B27:F27"/>
    <mergeCell ref="I27:M27"/>
    <mergeCell ref="B29:F29"/>
    <mergeCell ref="I29:M29"/>
    <mergeCell ref="M12:M13"/>
    <mergeCell ref="A25:A26"/>
    <mergeCell ref="B25:F26"/>
    <mergeCell ref="G25:I26"/>
    <mergeCell ref="J25:M26"/>
    <mergeCell ref="B13:F13"/>
    <mergeCell ref="H13:L13"/>
    <mergeCell ref="I10:M10"/>
    <mergeCell ref="B8:F8"/>
    <mergeCell ref="I8:M8"/>
    <mergeCell ref="P8:S8"/>
    <mergeCell ref="B9:F9"/>
    <mergeCell ref="G9:H9"/>
    <mergeCell ref="P9:S9"/>
    <mergeCell ref="P11:S11"/>
    <mergeCell ref="B1:D1"/>
    <mergeCell ref="A2:S2"/>
    <mergeCell ref="A4:A5"/>
    <mergeCell ref="B4:F5"/>
    <mergeCell ref="G4:I5"/>
    <mergeCell ref="J4:M5"/>
    <mergeCell ref="N4:O5"/>
    <mergeCell ref="B11:F11"/>
    <mergeCell ref="G11:H11"/>
    <mergeCell ref="I11:M11"/>
    <mergeCell ref="N11:O11"/>
    <mergeCell ref="I9:M9"/>
    <mergeCell ref="N9:O9"/>
    <mergeCell ref="B10:F10"/>
    <mergeCell ref="P4:P5"/>
    <mergeCell ref="Q4:R5"/>
    <mergeCell ref="S4:S5"/>
    <mergeCell ref="P10:S10"/>
    <mergeCell ref="N6:P7"/>
    <mergeCell ref="Q6:S7"/>
    <mergeCell ref="A12:A13"/>
    <mergeCell ref="B12:F12"/>
    <mergeCell ref="G12:G13"/>
    <mergeCell ref="H12:L12"/>
    <mergeCell ref="A21:S21"/>
    <mergeCell ref="N12:O12"/>
    <mergeCell ref="P14:P16"/>
    <mergeCell ref="Q14:Q16"/>
    <mergeCell ref="R14:R16"/>
    <mergeCell ref="P12:Q12"/>
    <mergeCell ref="R12:S12"/>
    <mergeCell ref="S14:S16"/>
    <mergeCell ref="A23:A24"/>
    <mergeCell ref="B23:F24"/>
    <mergeCell ref="G23:I24"/>
    <mergeCell ref="J23:M24"/>
    <mergeCell ref="N23:O24"/>
    <mergeCell ref="P23:P24"/>
    <mergeCell ref="Q23:R24"/>
    <mergeCell ref="S23:S24"/>
    <mergeCell ref="N25:P26"/>
    <mergeCell ref="Q25:S26"/>
    <mergeCell ref="P29:S29"/>
    <mergeCell ref="B30:F30"/>
    <mergeCell ref="G30:H30"/>
    <mergeCell ref="I30:M30"/>
    <mergeCell ref="N30:O30"/>
    <mergeCell ref="P30:S30"/>
    <mergeCell ref="P27:S27"/>
    <mergeCell ref="B28:F28"/>
    <mergeCell ref="G28:H28"/>
    <mergeCell ref="I28:M28"/>
    <mergeCell ref="N28:O28"/>
    <mergeCell ref="P28:S28"/>
    <mergeCell ref="P31:Q31"/>
    <mergeCell ref="R31:S31"/>
    <mergeCell ref="B32:F32"/>
    <mergeCell ref="H32:L32"/>
    <mergeCell ref="P33:P35"/>
    <mergeCell ref="Q33:Q35"/>
    <mergeCell ref="R33:R35"/>
    <mergeCell ref="S33:S35"/>
    <mergeCell ref="A31:A32"/>
    <mergeCell ref="B31:F31"/>
    <mergeCell ref="H31:L31"/>
    <mergeCell ref="M31:M32"/>
    <mergeCell ref="N31:O31"/>
  </mergeCells>
  <pageMargins left="0.70866141732283472" right="0.70866141732283472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22</vt:i4>
      </vt:variant>
      <vt:variant>
        <vt:lpstr>Pojmenované oblasti</vt:lpstr>
      </vt:variant>
      <vt:variant>
        <vt:i4>19</vt:i4>
      </vt:variant>
    </vt:vector>
  </HeadingPairs>
  <TitlesOfParts>
    <vt:vector size="41" baseType="lpstr">
      <vt:lpstr>Přihlášky MLŽ1</vt:lpstr>
      <vt:lpstr>Prezence 8.9.</vt:lpstr>
      <vt:lpstr>Nasazení do skupin</vt:lpstr>
      <vt:lpstr>sk A</vt:lpstr>
      <vt:lpstr>A - výsledky</vt:lpstr>
      <vt:lpstr>sk B</vt:lpstr>
      <vt:lpstr>B - výsledky</vt:lpstr>
      <vt:lpstr>sk C</vt:lpstr>
      <vt:lpstr>C - výsledky</vt:lpstr>
      <vt:lpstr>sk D</vt:lpstr>
      <vt:lpstr>D - výsledky</vt:lpstr>
      <vt:lpstr>sk E</vt:lpstr>
      <vt:lpstr>E - výsledky</vt:lpstr>
      <vt:lpstr>sk F</vt:lpstr>
      <vt:lpstr>F - výsledky</vt:lpstr>
      <vt:lpstr>sk G</vt:lpstr>
      <vt:lpstr>G - výsledky</vt:lpstr>
      <vt:lpstr>sk H</vt:lpstr>
      <vt:lpstr>H - výsledky</vt:lpstr>
      <vt:lpstr>Zápasy</vt:lpstr>
      <vt:lpstr>KO </vt:lpstr>
      <vt:lpstr>Zápisy</vt:lpstr>
      <vt:lpstr>'A - výsledky'!Oblast_tisku</vt:lpstr>
      <vt:lpstr>'B - výsledky'!Oblast_tisku</vt:lpstr>
      <vt:lpstr>'C - výsledky'!Oblast_tisku</vt:lpstr>
      <vt:lpstr>'D - výsledky'!Oblast_tisku</vt:lpstr>
      <vt:lpstr>'E - výsledky'!Oblast_tisku</vt:lpstr>
      <vt:lpstr>'F - výsledky'!Oblast_tisku</vt:lpstr>
      <vt:lpstr>'G - výsledky'!Oblast_tisku</vt:lpstr>
      <vt:lpstr>'H - výsledky'!Oblast_tisku</vt:lpstr>
      <vt:lpstr>'KO '!Oblast_tisku</vt:lpstr>
      <vt:lpstr>'sk A'!Oblast_tisku</vt:lpstr>
      <vt:lpstr>'sk B'!Oblast_tisku</vt:lpstr>
      <vt:lpstr>'sk C'!Oblast_tisku</vt:lpstr>
      <vt:lpstr>'sk D'!Oblast_tisku</vt:lpstr>
      <vt:lpstr>'sk E'!Oblast_tisku</vt:lpstr>
      <vt:lpstr>'sk F'!Oblast_tisku</vt:lpstr>
      <vt:lpstr>'sk G'!Oblast_tisku</vt:lpstr>
      <vt:lpstr>'sk H'!Oblast_tisku</vt:lpstr>
      <vt:lpstr>Zápasy!Oblast_tisku</vt:lpstr>
      <vt:lpstr>Zápisy!Oblast_tisku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DAVID_L</dc:creator>
  <cp:lastModifiedBy>Škoda Ivan</cp:lastModifiedBy>
  <cp:lastPrinted>2018-09-08T15:45:13Z</cp:lastPrinted>
  <dcterms:created xsi:type="dcterms:W3CDTF">2014-08-25T11:10:33Z</dcterms:created>
  <dcterms:modified xsi:type="dcterms:W3CDTF">2018-09-10T13:29:26Z</dcterms:modified>
</cp:coreProperties>
</file>