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736" windowHeight="8988" tabRatio="908" activeTab="11"/>
  </bookViews>
  <sheets>
    <sheet name="Prezence 18.3." sheetId="24" r:id="rId1"/>
    <sheet name="Nasazení do skupin" sheetId="4" r:id="rId2"/>
    <sheet name="sk A" sheetId="5" r:id="rId3"/>
    <sheet name="A - výsledky" sheetId="15" r:id="rId4"/>
    <sheet name="sk B" sheetId="7" r:id="rId5"/>
    <sheet name="B - výsledky" sheetId="16" r:id="rId6"/>
    <sheet name="sk C" sheetId="8" r:id="rId7"/>
    <sheet name="C - výsledky" sheetId="17" r:id="rId8"/>
    <sheet name="sk D" sheetId="9" r:id="rId9"/>
    <sheet name="D - výsledky" sheetId="18" r:id="rId10"/>
    <sheet name="rozpis zápasů ZS" sheetId="49" r:id="rId11"/>
    <sheet name="Zápasy" sheetId="20" r:id="rId12"/>
    <sheet name="KO" sheetId="21" r:id="rId13"/>
    <sheet name="Zápisy" sheetId="25" r:id="rId14"/>
    <sheet name="List2" sheetId="50" r:id="rId15"/>
  </sheets>
  <externalReferences>
    <externalReference r:id="rId16"/>
  </externalReferences>
  <definedNames>
    <definedName name="_xlnm._FilterDatabase" localSheetId="11" hidden="1">Zápasy!#REF!</definedName>
    <definedName name="contacted">[1]Pomucky!$C$2:$C$3</definedName>
    <definedName name="_xlnm.Print_Area" localSheetId="3">'A - výsledky'!#REF!</definedName>
    <definedName name="_xlnm.Print_Area" localSheetId="5">'B - výsledky'!$A$2:$U$26</definedName>
    <definedName name="_xlnm.Print_Area" localSheetId="7">'C - výsledky'!$A$2:$R$22</definedName>
    <definedName name="_xlnm.Print_Area" localSheetId="9">'D - výsledky'!$A$2:$R$22</definedName>
    <definedName name="_xlnm.Print_Area" localSheetId="2">'sk A'!#REF!</definedName>
    <definedName name="_xlnm.Print_Area" localSheetId="4">'sk B'!$A$2:$U$26</definedName>
    <definedName name="_xlnm.Print_Area" localSheetId="6">'sk C'!$A$2:$U$26</definedName>
    <definedName name="_xlnm.Print_Area" localSheetId="8">'sk D'!$A$2:$U$22</definedName>
    <definedName name="_xlnm.Print_Area" localSheetId="13">Zápisy!$A$2:$S$38</definedName>
    <definedName name="Ucast">[1]Pomucky!$A$2:$A$3</definedName>
    <definedName name="volba" localSheetId="0">#REF!</definedName>
    <definedName name="volba" localSheetId="13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B19" i="15"/>
  <c r="B19" i="5"/>
  <c r="B23" i="15"/>
  <c r="B23" i="5"/>
  <c r="B19" i="17"/>
  <c r="B15"/>
  <c r="B11"/>
  <c r="B7"/>
  <c r="C4"/>
  <c r="A2"/>
  <c r="B19" i="8"/>
  <c r="B15"/>
  <c r="B11"/>
  <c r="B7"/>
  <c r="A2"/>
  <c r="C4"/>
  <c r="AA127" s="1"/>
  <c r="AS129"/>
  <c r="AA129"/>
  <c r="AO127"/>
  <c r="AS110"/>
  <c r="AA110"/>
  <c r="AO108"/>
  <c r="AA108" l="1"/>
  <c r="E31" i="17" l="1"/>
  <c r="E27"/>
  <c r="E35"/>
  <c r="B35"/>
  <c r="B29" l="1"/>
  <c r="B33"/>
  <c r="B25"/>
  <c r="E25"/>
  <c r="E29"/>
  <c r="E33"/>
  <c r="B27"/>
  <c r="B31"/>
  <c r="B15" i="15" l="1"/>
  <c r="B11"/>
  <c r="B15" i="5"/>
  <c r="B11"/>
  <c r="C4" i="15"/>
  <c r="A2"/>
  <c r="C4" i="5"/>
  <c r="A2"/>
  <c r="B7" i="15" l="1"/>
  <c r="B7" i="5"/>
  <c r="B19" i="18"/>
  <c r="B15"/>
  <c r="B11"/>
  <c r="B7"/>
  <c r="B19" i="9"/>
  <c r="B15"/>
  <c r="B11"/>
  <c r="B7"/>
  <c r="C4"/>
  <c r="A2"/>
  <c r="C4" i="18"/>
  <c r="A2"/>
  <c r="B19" i="7" l="1"/>
  <c r="B15" i="16"/>
  <c r="B19"/>
  <c r="B11"/>
  <c r="B7"/>
  <c r="C4"/>
  <c r="A2"/>
  <c r="B11" i="7"/>
  <c r="B7"/>
  <c r="C4"/>
  <c r="A2"/>
  <c r="B15" l="1"/>
  <c r="J23" i="25" l="1"/>
  <c r="J4"/>
</calcChain>
</file>

<file path=xl/sharedStrings.xml><?xml version="1.0" encoding="utf-8"?>
<sst xmlns="http://schemas.openxmlformats.org/spreadsheetml/2006/main" count="796" uniqueCount="258">
  <si>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</si>
  <si>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</si>
  <si>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</si>
  <si>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</si>
  <si>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</si>
  <si>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</si>
  <si>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</si>
  <si>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</si>
  <si>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</si>
  <si>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</si>
  <si>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</si>
  <si>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</si>
  <si>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</si>
  <si>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</si>
  <si>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</si>
  <si>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VÍTĚZ</t>
  </si>
  <si>
    <t>Čtvrtfinále</t>
  </si>
  <si>
    <t>Semifinále</t>
  </si>
  <si>
    <t>Finále</t>
  </si>
  <si>
    <t>H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</si>
  <si>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</si>
  <si>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</si>
  <si>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</si>
  <si>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</si>
  <si>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</si>
  <si>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</si>
  <si>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</si>
  <si>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</si>
  <si>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</si>
  <si>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</si>
  <si>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</si>
  <si>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</si>
  <si>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</si>
  <si>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</si>
  <si>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</si>
  <si>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</si>
  <si>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</si>
  <si>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</si>
  <si>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</si>
  <si>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</si>
  <si>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</si>
  <si>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</si>
  <si>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</si>
  <si>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</si>
  <si>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</si>
  <si>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</si>
  <si>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</si>
  <si>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</si>
  <si>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</si>
  <si>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</si>
  <si>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</si>
  <si>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</si>
  <si>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</si>
  <si>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</si>
  <si>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</si>
  <si>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SKUPINA:</t>
  </si>
  <si>
    <t>A1</t>
  </si>
  <si>
    <t>B1</t>
  </si>
  <si>
    <t>C1</t>
  </si>
  <si>
    <t>D1</t>
  </si>
  <si>
    <t>NK CLIMAX Vsetín "A"</t>
  </si>
  <si>
    <t>NK CLIMAX Vsetín "B"</t>
  </si>
  <si>
    <t>TJ Slovan Chabařovice</t>
  </si>
  <si>
    <t>D3</t>
  </si>
  <si>
    <t xml:space="preserve">Městský nohejbalový klub Modřice, z.s. </t>
  </si>
  <si>
    <t>TJ Sokol Zbečník "A"</t>
  </si>
  <si>
    <t>TJ Sokol Zbečník "B"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</si>
  <si>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</si>
  <si>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</si>
  <si>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</si>
  <si>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</si>
  <si>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</si>
  <si>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</si>
  <si>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</si>
  <si>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</si>
  <si>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</si>
  <si>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</si>
  <si>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</si>
  <si>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</si>
  <si>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TJ Slavoj Český Brod "A"</t>
  </si>
  <si>
    <t>TJ Slavoj Český Brod "B"</t>
  </si>
  <si>
    <t>TJ Dynamo ČEZ České Budějovice "A"</t>
  </si>
  <si>
    <t>TJ Dynamo ČEZ České Budějovice "B"</t>
  </si>
  <si>
    <t>T.J. SOKOL Holice "A"</t>
  </si>
  <si>
    <t>T.J. SOKOL Holice "B"</t>
  </si>
  <si>
    <t xml:space="preserve">SK Liapor - Witte Karlovy Vary, z.s. </t>
  </si>
  <si>
    <t>TJ Radomyšl, z.s.</t>
  </si>
  <si>
    <t>TJ Spartak Čelákovice "A"</t>
  </si>
  <si>
    <t>TJ Spartak Čelákovice "B"</t>
  </si>
  <si>
    <t>TJ Spartak Čelákovice "C"</t>
  </si>
  <si>
    <t>SK Šacung Benešov 1947</t>
  </si>
  <si>
    <t>Prezence Pohár ČNS dorostu trojice Hronov/Zbečník 18.3.2018</t>
  </si>
  <si>
    <t>Hronov/Zbečník 18.3.2018</t>
  </si>
  <si>
    <t>Pohár ČNS dorostu trojice</t>
  </si>
  <si>
    <t>Pohár ČNS</t>
  </si>
  <si>
    <t>C2/D3</t>
  </si>
  <si>
    <t>D2/C3</t>
  </si>
  <si>
    <t>A2/B3</t>
  </si>
  <si>
    <t>B2/A3</t>
  </si>
  <si>
    <t>ČF2 B1-D2/C3</t>
  </si>
  <si>
    <t>ČF1 A1-C2/D3</t>
  </si>
  <si>
    <t>ČF3 C1-A2/B3</t>
  </si>
  <si>
    <t>ČF4 D1-B2/A3</t>
  </si>
  <si>
    <t>SF1 V37/V38</t>
  </si>
  <si>
    <t>SF2 V39/V40</t>
  </si>
  <si>
    <t>O3M P41/42</t>
  </si>
  <si>
    <t>F V41/V42</t>
  </si>
  <si>
    <t>OF1 C2/D3</t>
  </si>
  <si>
    <t>OF2 D2/C3</t>
  </si>
  <si>
    <t>OF3 A2/B3</t>
  </si>
  <si>
    <t>OF4 B2/A3</t>
  </si>
  <si>
    <t>TJ Slavoj Český Brod B</t>
  </si>
  <si>
    <t>TJ Spartak Čelákovice B</t>
  </si>
  <si>
    <t>TJ Slavoj Český Brod A</t>
  </si>
  <si>
    <t>TJ Spartak Čelákovice A</t>
  </si>
  <si>
    <t>MNK Silnice-Group Modřice</t>
  </si>
  <si>
    <t>SK Liapor WITTE Karlovy Vary, z.s.</t>
  </si>
  <si>
    <t>T.J. Sokol Holice B</t>
  </si>
  <si>
    <t>T.J. Sokol Holice A</t>
  </si>
  <si>
    <t>hala Zbečník rozpis ZS</t>
  </si>
  <si>
    <t>hala Hronov rozpis ZS</t>
  </si>
  <si>
    <t>TJ Spartak Čelákovice C</t>
  </si>
  <si>
    <t>TJ Dynamo ČEZ České Budějovice B</t>
  </si>
  <si>
    <t>TJ Dynamo ČEZ České Budějovice A</t>
  </si>
  <si>
    <t>TJ Sokol Zbečník B</t>
  </si>
  <si>
    <t>NK CLIMAX Vsetín B</t>
  </si>
  <si>
    <t>NK CLIMAX Vsetín A</t>
  </si>
  <si>
    <t>TJ Sokol Zbečník A</t>
  </si>
  <si>
    <t>Play-off (HALA HRONOV)</t>
  </si>
  <si>
    <t>2:0 (10.6, 10:3)</t>
  </si>
  <si>
    <t>2:0 (10:4, 10.4)</t>
  </si>
  <si>
    <t>2:0 (10:3, 10.4)</t>
  </si>
  <si>
    <t>0.2 (9:10, 7:10)</t>
  </si>
  <si>
    <t>2:0 (10:8, 10:3)</t>
  </si>
  <si>
    <t>0:2 (7:10, 5.10)</t>
  </si>
  <si>
    <t>2:0 (10:7, 10:6)</t>
  </si>
  <si>
    <t>2:0 (10:7, 10:3)</t>
  </si>
  <si>
    <t>1:1 (10:7, 6:10)</t>
  </si>
  <si>
    <t>2:0 (10:4, 10:2)</t>
  </si>
  <si>
    <t>2:0 (10:4, 10:9)</t>
  </si>
  <si>
    <t>2:0 (10:8, 10:4)</t>
  </si>
  <si>
    <t>0:2 (5:10, 8:10)</t>
  </si>
  <si>
    <t>2:0 (10:6, 10:9)</t>
  </si>
  <si>
    <t>0:2 (9:10, 5:10)</t>
  </si>
  <si>
    <t>2:0 (10.3, 10:4)</t>
  </si>
  <si>
    <t>0:2 (8:10, 1:10)</t>
  </si>
  <si>
    <t>1:1 (9:10, 10:5)</t>
  </si>
  <si>
    <t>2:0 (10:7, 10:4)</t>
  </si>
  <si>
    <t>2:0 (10:6, 10:3)</t>
  </si>
  <si>
    <t>2:0 (10:8, 10:6)</t>
  </si>
  <si>
    <t>2:0 (10:8, 10:5)</t>
  </si>
  <si>
    <t>1:1 (10:8, 9:10)</t>
  </si>
  <si>
    <t>1:1 (10:3, 4:10)</t>
  </si>
  <si>
    <t>2:0 (10:9, 10:6)</t>
  </si>
  <si>
    <t>2:0 (10:3, 10:5)</t>
  </si>
  <si>
    <t>0:2 (5:10, 1:10)</t>
  </si>
  <si>
    <t>1:1 (10:6, 7:10)</t>
  </si>
  <si>
    <t>2:0 (10:5, 10:8)</t>
  </si>
  <si>
    <t>1:1 (10:9, 7.10)</t>
  </si>
  <si>
    <t>1.1 (6:10, 10:5)</t>
  </si>
  <si>
    <t>0:2 (5:10, 1.10)</t>
  </si>
  <si>
    <t>Zbečník A</t>
  </si>
  <si>
    <t>Holice A</t>
  </si>
  <si>
    <t>0:2 (1:10, 8:10)</t>
  </si>
  <si>
    <t>Modřice</t>
  </si>
  <si>
    <t>Vsetín B</t>
  </si>
  <si>
    <t>2:1 (10:4, 8:10, 10:9)</t>
  </si>
  <si>
    <t>České Budějovice A</t>
  </si>
  <si>
    <t>Čelákovice A</t>
  </si>
  <si>
    <t>1:2 (8:10, 10:4, 7:10)</t>
  </si>
  <si>
    <t>Holice B</t>
  </si>
  <si>
    <t>Chabařovice</t>
  </si>
  <si>
    <t>0:2 (8:10, 5:10)</t>
  </si>
  <si>
    <t>Vsetín A</t>
  </si>
  <si>
    <t>2:1 (10:6, 5:10, 10:5)</t>
  </si>
  <si>
    <t>Český Brod A</t>
  </si>
  <si>
    <t>1:2 (10:7, 8:10, 8:10)</t>
  </si>
  <si>
    <t>Radomyšl</t>
  </si>
  <si>
    <t>2:0 (10:3, 10:9)</t>
  </si>
  <si>
    <t>Český Brod B</t>
  </si>
  <si>
    <t>2:0 (10:3, 10:2)</t>
  </si>
  <si>
    <t>2:0 (10:5, 10:9)</t>
  </si>
  <si>
    <t>0:2 (3:10, 6:10)</t>
  </si>
  <si>
    <t>2:0 (10:9, 10:9)</t>
  </si>
  <si>
    <t>0:2 (6:10, 7:10)</t>
  </si>
  <si>
    <t>Zbečník A-Holice A 0:2 (-1, -8)</t>
  </si>
  <si>
    <t>Modřice-Vsetín B 2:1 (4, -8, 9)</t>
  </si>
  <si>
    <t>Modřice 1:2 (7, -8, -8)</t>
  </si>
  <si>
    <t>Vsetín A 2:1 (6, -5, 5)</t>
  </si>
  <si>
    <t>Č. Budějovice A-Čelákovice A 1:2 (-8, 4, -7)</t>
  </si>
  <si>
    <t>Radomyšl 2:0 (3, 9)</t>
  </si>
  <si>
    <t>Holice A-Chabařovice 0:2 (-8, -5)</t>
  </si>
  <si>
    <t>Český Brod B 2:0 (3, 2)</t>
  </si>
  <si>
    <t>Vsetín A 2:0 (5, 9)</t>
  </si>
  <si>
    <t>Český Brod B 2:0 (3, 6)</t>
  </si>
  <si>
    <t>Český Brod B 2:0 (6, 7)</t>
  </si>
  <si>
    <t>Modřice 2:0 (9, 9)</t>
  </si>
  <si>
    <t>4.</t>
  </si>
  <si>
    <t>5.</t>
  </si>
  <si>
    <t>Kovařík</t>
  </si>
  <si>
    <t>Ungermann</t>
  </si>
  <si>
    <t>Zavacký</t>
  </si>
  <si>
    <t>Kalous</t>
  </si>
  <si>
    <t>Čech</t>
  </si>
  <si>
    <t>Truc</t>
  </si>
  <si>
    <t>Stařičný</t>
  </si>
  <si>
    <t>Majštiník</t>
  </si>
  <si>
    <t>Bílý</t>
  </si>
  <si>
    <t>Málek</t>
  </si>
  <si>
    <t>Halašta</t>
  </si>
  <si>
    <t>Daněk</t>
  </si>
  <si>
    <t>Dvořák</t>
  </si>
  <si>
    <t>Pohl</t>
  </si>
  <si>
    <t>Kábrt</t>
  </si>
  <si>
    <t>Šimeček</t>
  </si>
  <si>
    <t>Beran</t>
  </si>
  <si>
    <t>Polák</t>
  </si>
  <si>
    <t>Čižinský</t>
  </si>
  <si>
    <t>Žikeš</t>
  </si>
  <si>
    <t>L. Musil</t>
  </si>
  <si>
    <t>T. Musil</t>
  </si>
  <si>
    <t>Potůček</t>
  </si>
  <si>
    <t>Chvátal</t>
  </si>
  <si>
    <t>Novotný</t>
  </si>
  <si>
    <t>Levý</t>
  </si>
  <si>
    <t>Nastoupil</t>
  </si>
  <si>
    <t>Veselý</t>
  </si>
  <si>
    <t>Vojtíšek</t>
  </si>
  <si>
    <t>Kalousek</t>
  </si>
  <si>
    <t>Horčička</t>
  </si>
  <si>
    <t>Sochůrek</t>
  </si>
  <si>
    <t>Bartoš</t>
  </si>
  <si>
    <t>Boleloucký</t>
  </si>
  <si>
    <t>Jonas</t>
  </si>
  <si>
    <t>Svoboda</t>
  </si>
  <si>
    <t>Toman</t>
  </si>
  <si>
    <t>Krška</t>
  </si>
  <si>
    <t>Rendl</t>
  </si>
  <si>
    <t>Slavíček</t>
  </si>
  <si>
    <t>Buriánek</t>
  </si>
  <si>
    <t>Hokr</t>
  </si>
  <si>
    <t>Švancar</t>
  </si>
  <si>
    <t>Seidl</t>
  </si>
  <si>
    <t>D. Matura</t>
  </si>
  <si>
    <t>Loffelmann</t>
  </si>
  <si>
    <t>Hejtík</t>
  </si>
  <si>
    <t>Peček</t>
  </si>
  <si>
    <t>Urbánek</t>
  </si>
  <si>
    <t>Svačina</t>
  </si>
  <si>
    <t>T. Matura</t>
  </si>
  <si>
    <t>Čuřík</t>
  </si>
  <si>
    <t>A. Henzl</t>
  </si>
  <si>
    <t>Š. Henzl</t>
  </si>
  <si>
    <t>M. Mužík</t>
  </si>
  <si>
    <t>D. Krunert</t>
  </si>
  <si>
    <t>L. Krunert</t>
  </si>
  <si>
    <t>Furbacher</t>
  </si>
  <si>
    <t xml:space="preserve">MNK Silnice-Group Modřice, z.s. </t>
  </si>
</sst>
</file>

<file path=xl/styles.xml><?xml version="1.0" encoding="utf-8"?>
<styleSheet xmlns="http://schemas.openxmlformats.org/spreadsheetml/2006/main">
  <fonts count="56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18"/>
      <name val="Tahoma"/>
      <family val="2"/>
      <charset val="238"/>
    </font>
    <font>
      <sz val="10"/>
      <color theme="1"/>
      <name val="Arial CE"/>
      <charset val="238"/>
    </font>
    <font>
      <b/>
      <sz val="12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/>
  </cellStyleXfs>
  <cellXfs count="592">
    <xf numFmtId="0" fontId="0" fillId="0" borderId="0" xfId="0"/>
    <xf numFmtId="0" fontId="4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/>
    <xf numFmtId="0" fontId="12" fillId="0" borderId="0" xfId="0" applyFont="1"/>
    <xf numFmtId="0" fontId="13" fillId="0" borderId="28" xfId="0" applyFont="1" applyBorder="1" applyAlignment="1">
      <alignment horizontal="right"/>
    </xf>
    <xf numFmtId="0" fontId="3" fillId="0" borderId="0" xfId="1"/>
    <xf numFmtId="0" fontId="15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3" fillId="0" borderId="0" xfId="1" applyBorder="1"/>
    <xf numFmtId="0" fontId="3" fillId="0" borderId="0" xfId="1" applyFont="1" applyAlignment="1">
      <alignment horizontal="left" shrinkToFit="1"/>
    </xf>
    <xf numFmtId="0" fontId="3" fillId="0" borderId="0" xfId="1" applyFont="1" applyAlignment="1">
      <alignment horizontal="center" shrinkToFit="1"/>
    </xf>
    <xf numFmtId="0" fontId="3" fillId="0" borderId="0" xfId="1" applyFont="1" applyAlignment="1">
      <alignment shrinkToFit="1"/>
    </xf>
    <xf numFmtId="0" fontId="3" fillId="0" borderId="0" xfId="1" applyFont="1"/>
    <xf numFmtId="0" fontId="3" fillId="0" borderId="3" xfId="1" applyFont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3" fillId="0" borderId="4" xfId="1" applyFont="1" applyBorder="1" applyAlignment="1">
      <alignment horizontal="center" shrinkToFit="1"/>
    </xf>
    <xf numFmtId="0" fontId="3" fillId="0" borderId="0" xfId="1" applyAlignment="1">
      <alignment horizontal="left" shrinkToFit="1"/>
    </xf>
    <xf numFmtId="0" fontId="3" fillId="0" borderId="0" xfId="1" applyAlignment="1">
      <alignment shrinkToFit="1"/>
    </xf>
    <xf numFmtId="0" fontId="3" fillId="0" borderId="7" xfId="1" applyFont="1" applyBorder="1" applyAlignment="1">
      <alignment shrinkToFit="1"/>
    </xf>
    <xf numFmtId="0" fontId="3" fillId="0" borderId="0" xfId="1" applyFont="1" applyBorder="1" applyAlignment="1">
      <alignment horizontal="center" shrinkToFit="1"/>
    </xf>
    <xf numFmtId="0" fontId="3" fillId="0" borderId="8" xfId="1" applyFont="1" applyFill="1" applyBorder="1" applyAlignment="1">
      <alignment shrinkToFit="1"/>
    </xf>
    <xf numFmtId="0" fontId="3" fillId="0" borderId="5" xfId="1" applyFont="1" applyBorder="1" applyAlignment="1">
      <alignment shrinkToFit="1"/>
    </xf>
    <xf numFmtId="0" fontId="3" fillId="0" borderId="9" xfId="1" applyFont="1" applyBorder="1" applyAlignment="1">
      <alignment shrinkToFit="1"/>
    </xf>
    <xf numFmtId="0" fontId="3" fillId="0" borderId="0" xfId="1" applyFont="1" applyBorder="1" applyAlignment="1">
      <alignment horizontal="right" shrinkToFit="1"/>
    </xf>
    <xf numFmtId="0" fontId="3" fillId="0" borderId="1" xfId="1" applyFont="1" applyBorder="1" applyAlignment="1">
      <alignment shrinkToFit="1"/>
    </xf>
    <xf numFmtId="0" fontId="0" fillId="0" borderId="28" xfId="0" applyBorder="1"/>
    <xf numFmtId="0" fontId="16" fillId="0" borderId="28" xfId="0" applyFont="1" applyBorder="1"/>
    <xf numFmtId="0" fontId="3" fillId="2" borderId="0" xfId="1" applyFill="1"/>
    <xf numFmtId="0" fontId="14" fillId="2" borderId="0" xfId="1" applyFont="1" applyFill="1"/>
    <xf numFmtId="0" fontId="21" fillId="0" borderId="0" xfId="1" applyFont="1"/>
    <xf numFmtId="0" fontId="0" fillId="0" borderId="0" xfId="0" applyBorder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8" xfId="0" applyFont="1" applyBorder="1"/>
    <xf numFmtId="0" fontId="3" fillId="2" borderId="0" xfId="1" applyFill="1" applyAlignment="1">
      <alignment horizontal="center"/>
    </xf>
    <xf numFmtId="0" fontId="35" fillId="0" borderId="0" xfId="1" applyFont="1"/>
    <xf numFmtId="0" fontId="34" fillId="0" borderId="0" xfId="1" applyFont="1" applyAlignment="1">
      <alignment horizontal="center"/>
    </xf>
    <xf numFmtId="0" fontId="14" fillId="3" borderId="28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/>
    </xf>
    <xf numFmtId="0" fontId="35" fillId="3" borderId="30" xfId="1" applyFont="1" applyFill="1" applyBorder="1" applyAlignment="1">
      <alignment vertical="center"/>
    </xf>
    <xf numFmtId="0" fontId="35" fillId="3" borderId="26" xfId="1" applyFont="1" applyFill="1" applyBorder="1" applyAlignment="1">
      <alignment vertical="center"/>
    </xf>
    <xf numFmtId="0" fontId="34" fillId="0" borderId="24" xfId="1" applyFont="1" applyBorder="1" applyAlignment="1">
      <alignment horizontal="center" vertical="center"/>
    </xf>
    <xf numFmtId="0" fontId="18" fillId="3" borderId="31" xfId="1" applyFont="1" applyFill="1" applyBorder="1" applyAlignment="1">
      <alignment horizontal="right" vertical="center"/>
    </xf>
    <xf numFmtId="0" fontId="18" fillId="3" borderId="26" xfId="1" applyFont="1" applyFill="1" applyBorder="1" applyAlignment="1">
      <alignment vertical="center"/>
    </xf>
    <xf numFmtId="0" fontId="38" fillId="2" borderId="39" xfId="1" applyFont="1" applyFill="1" applyBorder="1"/>
    <xf numFmtId="0" fontId="38" fillId="2" borderId="31" xfId="1" applyFont="1" applyFill="1" applyBorder="1" applyAlignment="1"/>
    <xf numFmtId="0" fontId="38" fillId="2" borderId="28" xfId="1" applyFont="1" applyFill="1" applyBorder="1" applyAlignment="1">
      <alignment horizontal="center"/>
    </xf>
    <xf numFmtId="0" fontId="38" fillId="2" borderId="41" xfId="1" applyFont="1" applyFill="1" applyBorder="1" applyAlignment="1">
      <alignment horizontal="center"/>
    </xf>
    <xf numFmtId="0" fontId="38" fillId="2" borderId="30" xfId="1" applyFont="1" applyFill="1" applyBorder="1" applyAlignment="1">
      <alignment horizontal="center"/>
    </xf>
    <xf numFmtId="0" fontId="38" fillId="2" borderId="42" xfId="1" applyFont="1" applyFill="1" applyBorder="1" applyAlignment="1">
      <alignment horizontal="center"/>
    </xf>
    <xf numFmtId="0" fontId="38" fillId="2" borderId="34" xfId="1" applyFont="1" applyFill="1" applyBorder="1" applyAlignment="1">
      <alignment horizontal="center"/>
    </xf>
    <xf numFmtId="0" fontId="39" fillId="2" borderId="40" xfId="1" applyFont="1" applyFill="1" applyBorder="1"/>
    <xf numFmtId="0" fontId="2" fillId="0" borderId="28" xfId="3" applyBorder="1"/>
    <xf numFmtId="0" fontId="2" fillId="0" borderId="41" xfId="3" applyBorder="1"/>
    <xf numFmtId="0" fontId="2" fillId="0" borderId="30" xfId="3" applyBorder="1"/>
    <xf numFmtId="0" fontId="39" fillId="2" borderId="41" xfId="1" applyFont="1" applyFill="1" applyBorder="1" applyAlignment="1">
      <alignment horizontal="center"/>
    </xf>
    <xf numFmtId="0" fontId="39" fillId="2" borderId="30" xfId="1" applyFont="1" applyFill="1" applyBorder="1" applyAlignment="1">
      <alignment horizontal="center"/>
    </xf>
    <xf numFmtId="0" fontId="39" fillId="2" borderId="28" xfId="1" applyFont="1" applyFill="1" applyBorder="1" applyAlignment="1">
      <alignment horizontal="center"/>
    </xf>
    <xf numFmtId="0" fontId="2" fillId="0" borderId="42" xfId="3" applyBorder="1"/>
    <xf numFmtId="0" fontId="40" fillId="2" borderId="0" xfId="1" applyFont="1" applyFill="1"/>
    <xf numFmtId="0" fontId="2" fillId="0" borderId="46" xfId="3" applyBorder="1"/>
    <xf numFmtId="0" fontId="2" fillId="0" borderId="47" xfId="3" applyBorder="1" applyAlignment="1">
      <alignment horizontal="right"/>
    </xf>
    <xf numFmtId="0" fontId="2" fillId="0" borderId="48" xfId="3" applyBorder="1"/>
    <xf numFmtId="0" fontId="2" fillId="0" borderId="41" xfId="3" applyBorder="1" applyAlignment="1">
      <alignment horizontal="right"/>
    </xf>
    <xf numFmtId="0" fontId="2" fillId="0" borderId="43" xfId="3" applyBorder="1"/>
    <xf numFmtId="0" fontId="2" fillId="0" borderId="49" xfId="3" applyBorder="1" applyAlignment="1">
      <alignment horizontal="right"/>
    </xf>
    <xf numFmtId="0" fontId="2" fillId="0" borderId="50" xfId="3" applyBorder="1"/>
    <xf numFmtId="0" fontId="2" fillId="0" borderId="34" xfId="3" applyBorder="1"/>
    <xf numFmtId="0" fontId="2" fillId="0" borderId="51" xfId="3" applyBorder="1" applyAlignment="1">
      <alignment horizontal="right"/>
    </xf>
    <xf numFmtId="0" fontId="2" fillId="0" borderId="52" xfId="3" applyBorder="1"/>
    <xf numFmtId="0" fontId="2" fillId="0" borderId="33" xfId="3" applyBorder="1"/>
    <xf numFmtId="0" fontId="2" fillId="0" borderId="44" xfId="3" applyBorder="1" applyAlignment="1">
      <alignment horizontal="right"/>
    </xf>
    <xf numFmtId="0" fontId="2" fillId="0" borderId="45" xfId="3" applyBorder="1"/>
    <xf numFmtId="0" fontId="2" fillId="0" borderId="26" xfId="3" applyBorder="1"/>
    <xf numFmtId="0" fontId="39" fillId="2" borderId="26" xfId="1" applyFont="1" applyFill="1" applyBorder="1" applyAlignment="1">
      <alignment horizontal="center"/>
    </xf>
    <xf numFmtId="0" fontId="39" fillId="2" borderId="0" xfId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 shrinkToFit="1"/>
    </xf>
    <xf numFmtId="0" fontId="7" fillId="0" borderId="0" xfId="0" applyFont="1" applyBorder="1"/>
    <xf numFmtId="0" fontId="42" fillId="0" borderId="0" xfId="0" applyFont="1"/>
    <xf numFmtId="0" fontId="42" fillId="0" borderId="58" xfId="0" applyFont="1" applyBorder="1"/>
    <xf numFmtId="0" fontId="7" fillId="0" borderId="56" xfId="0" applyFont="1" applyBorder="1"/>
    <xf numFmtId="0" fontId="43" fillId="0" borderId="8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0" xfId="0" applyFont="1"/>
    <xf numFmtId="0" fontId="42" fillId="0" borderId="19" xfId="0" applyFont="1" applyBorder="1" applyAlignment="1">
      <alignment horizontal="center" vertical="center"/>
    </xf>
    <xf numFmtId="0" fontId="44" fillId="0" borderId="48" xfId="0" applyFont="1" applyBorder="1"/>
    <xf numFmtId="0" fontId="44" fillId="0" borderId="46" xfId="0" applyFont="1" applyBorder="1"/>
    <xf numFmtId="0" fontId="45" fillId="0" borderId="47" xfId="0" applyFont="1" applyBorder="1"/>
    <xf numFmtId="0" fontId="44" fillId="3" borderId="20" xfId="0" applyFont="1" applyFill="1" applyBorder="1"/>
    <xf numFmtId="0" fontId="44" fillId="0" borderId="47" xfId="0" applyFont="1" applyBorder="1"/>
    <xf numFmtId="0" fontId="44" fillId="3" borderId="59" xfId="0" applyFont="1" applyFill="1" applyBorder="1"/>
    <xf numFmtId="0" fontId="44" fillId="0" borderId="60" xfId="0" applyFont="1" applyBorder="1"/>
    <xf numFmtId="0" fontId="44" fillId="0" borderId="61" xfId="0" applyFont="1" applyBorder="1"/>
    <xf numFmtId="0" fontId="42" fillId="0" borderId="64" xfId="0" applyFont="1" applyBorder="1" applyAlignment="1">
      <alignment horizontal="center" vertical="center"/>
    </xf>
    <xf numFmtId="0" fontId="44" fillId="0" borderId="42" xfId="0" applyFont="1" applyBorder="1"/>
    <xf numFmtId="0" fontId="44" fillId="0" borderId="28" xfId="0" applyFont="1" applyBorder="1"/>
    <xf numFmtId="0" fontId="44" fillId="0" borderId="41" xfId="0" applyFont="1" applyBorder="1"/>
    <xf numFmtId="0" fontId="44" fillId="3" borderId="24" xfId="0" applyFont="1" applyFill="1" applyBorder="1"/>
    <xf numFmtId="0" fontId="44" fillId="3" borderId="65" xfId="0" applyFont="1" applyFill="1" applyBorder="1"/>
    <xf numFmtId="0" fontId="44" fillId="0" borderId="30" xfId="0" applyFont="1" applyBorder="1"/>
    <xf numFmtId="0" fontId="42" fillId="0" borderId="68" xfId="0" applyFont="1" applyBorder="1" applyAlignment="1">
      <alignment horizontal="center" vertical="center"/>
    </xf>
    <xf numFmtId="0" fontId="44" fillId="0" borderId="45" xfId="0" applyFont="1" applyBorder="1"/>
    <xf numFmtId="0" fontId="44" fillId="0" borderId="33" xfId="0" applyFont="1" applyBorder="1"/>
    <xf numFmtId="0" fontId="44" fillId="0" borderId="44" xfId="0" applyFont="1" applyBorder="1"/>
    <xf numFmtId="0" fontId="44" fillId="3" borderId="26" xfId="0" applyFont="1" applyFill="1" applyBorder="1"/>
    <xf numFmtId="0" fontId="44" fillId="3" borderId="69" xfId="0" applyFont="1" applyFill="1" applyBorder="1"/>
    <xf numFmtId="0" fontId="44" fillId="0" borderId="70" xfId="0" applyFont="1" applyBorder="1"/>
    <xf numFmtId="0" fontId="44" fillId="0" borderId="49" xfId="0" applyFont="1" applyBorder="1"/>
    <xf numFmtId="0" fontId="42" fillId="0" borderId="22" xfId="0" applyFont="1" applyBorder="1" applyAlignment="1">
      <alignment horizontal="center"/>
    </xf>
    <xf numFmtId="0" fontId="3" fillId="0" borderId="73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44" fillId="0" borderId="46" xfId="0" applyFont="1" applyBorder="1" applyAlignment="1">
      <alignment horizontal="center" vertical="center" textRotation="90"/>
    </xf>
    <xf numFmtId="0" fontId="42" fillId="0" borderId="0" xfId="0" applyFont="1" applyBorder="1" applyAlignment="1">
      <alignment horizontal="left" vertical="top" indent="1"/>
    </xf>
    <xf numFmtId="0" fontId="44" fillId="0" borderId="0" xfId="0" applyFont="1" applyBorder="1"/>
    <xf numFmtId="0" fontId="44" fillId="0" borderId="4" xfId="0" applyFont="1" applyBorder="1"/>
    <xf numFmtId="0" fontId="44" fillId="0" borderId="52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4" fillId="3" borderId="74" xfId="0" applyFont="1" applyFill="1" applyBorder="1"/>
    <xf numFmtId="0" fontId="42" fillId="0" borderId="75" xfId="0" applyFont="1" applyBorder="1"/>
    <xf numFmtId="0" fontId="44" fillId="0" borderId="76" xfId="0" applyFont="1" applyBorder="1" applyAlignment="1">
      <alignment horizontal="center" vertical="center" textRotation="90"/>
    </xf>
    <xf numFmtId="0" fontId="44" fillId="0" borderId="77" xfId="0" applyFont="1" applyBorder="1" applyAlignment="1">
      <alignment horizontal="center" vertical="center" textRotation="90"/>
    </xf>
    <xf numFmtId="0" fontId="44" fillId="3" borderId="75" xfId="0" applyFont="1" applyFill="1" applyBorder="1" applyAlignment="1">
      <alignment horizontal="center" vertical="center"/>
    </xf>
    <xf numFmtId="0" fontId="44" fillId="3" borderId="75" xfId="0" applyFont="1" applyFill="1" applyBorder="1"/>
    <xf numFmtId="0" fontId="44" fillId="0" borderId="9" xfId="0" applyFont="1" applyBorder="1"/>
    <xf numFmtId="0" fontId="44" fillId="0" borderId="13" xfId="0" applyFont="1" applyBorder="1"/>
    <xf numFmtId="0" fontId="44" fillId="0" borderId="73" xfId="0" applyFont="1" applyBorder="1"/>
    <xf numFmtId="0" fontId="45" fillId="0" borderId="61" xfId="0" applyFont="1" applyBorder="1"/>
    <xf numFmtId="0" fontId="44" fillId="0" borderId="78" xfId="0" applyFont="1" applyBorder="1"/>
    <xf numFmtId="0" fontId="42" fillId="0" borderId="0" xfId="0" applyFont="1" applyBorder="1"/>
    <xf numFmtId="0" fontId="44" fillId="0" borderId="0" xfId="0" applyFont="1" applyBorder="1" applyAlignment="1">
      <alignment horizontal="center" vertical="center" textRotation="90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textRotation="90"/>
    </xf>
    <xf numFmtId="0" fontId="44" fillId="0" borderId="0" xfId="0" applyFont="1" applyFill="1" applyBorder="1"/>
    <xf numFmtId="0" fontId="44" fillId="0" borderId="81" xfId="0" applyFont="1" applyBorder="1" applyAlignment="1">
      <alignment horizontal="center" vertical="center" textRotation="90"/>
    </xf>
    <xf numFmtId="0" fontId="44" fillId="0" borderId="82" xfId="0" applyFont="1" applyBorder="1" applyAlignment="1">
      <alignment horizontal="center" vertical="center" textRotation="90"/>
    </xf>
    <xf numFmtId="0" fontId="44" fillId="0" borderId="31" xfId="0" applyFont="1" applyBorder="1" applyAlignment="1">
      <alignment horizontal="center" vertical="center" textRotation="90"/>
    </xf>
    <xf numFmtId="0" fontId="44" fillId="3" borderId="59" xfId="0" applyFont="1" applyFill="1" applyBorder="1" applyAlignment="1">
      <alignment horizontal="center" vertical="center"/>
    </xf>
    <xf numFmtId="0" fontId="44" fillId="3" borderId="69" xfId="0" applyFont="1" applyFill="1" applyBorder="1" applyAlignment="1">
      <alignment horizontal="center" vertical="center"/>
    </xf>
    <xf numFmtId="0" fontId="0" fillId="0" borderId="28" xfId="0" applyFill="1" applyBorder="1"/>
    <xf numFmtId="0" fontId="28" fillId="0" borderId="56" xfId="0" applyFont="1" applyBorder="1" applyAlignment="1">
      <alignment horizontal="center"/>
    </xf>
    <xf numFmtId="0" fontId="11" fillId="0" borderId="37" xfId="0" applyFont="1" applyBorder="1"/>
    <xf numFmtId="0" fontId="13" fillId="0" borderId="34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1" fillId="0" borderId="34" xfId="0" applyFont="1" applyFill="1" applyBorder="1"/>
    <xf numFmtId="0" fontId="0" fillId="0" borderId="28" xfId="0" applyFill="1" applyBorder="1" applyAlignment="1">
      <alignment horizontal="left"/>
    </xf>
    <xf numFmtId="0" fontId="11" fillId="0" borderId="28" xfId="0" applyFont="1" applyFill="1" applyBorder="1"/>
    <xf numFmtId="0" fontId="11" fillId="0" borderId="28" xfId="0" applyFont="1" applyFill="1" applyBorder="1" applyAlignment="1">
      <alignment horizontal="left"/>
    </xf>
    <xf numFmtId="0" fontId="2" fillId="0" borderId="29" xfId="3" applyFont="1" applyBorder="1" applyAlignment="1">
      <alignment horizontal="left"/>
    </xf>
    <xf numFmtId="0" fontId="2" fillId="0" borderId="84" xfId="3" applyBorder="1"/>
    <xf numFmtId="0" fontId="2" fillId="0" borderId="29" xfId="3" applyBorder="1"/>
    <xf numFmtId="0" fontId="2" fillId="0" borderId="31" xfId="3" applyBorder="1"/>
    <xf numFmtId="0" fontId="2" fillId="0" borderId="85" xfId="3" applyBorder="1"/>
    <xf numFmtId="0" fontId="2" fillId="0" borderId="32" xfId="3" applyBorder="1"/>
    <xf numFmtId="0" fontId="2" fillId="0" borderId="86" xfId="3" applyBorder="1"/>
    <xf numFmtId="20" fontId="3" fillId="0" borderId="87" xfId="1" applyNumberFormat="1" applyFont="1" applyBorder="1" applyAlignment="1">
      <alignment horizontal="left" shrinkToFit="1"/>
    </xf>
    <xf numFmtId="0" fontId="3" fillId="0" borderId="87" xfId="1" applyFont="1" applyBorder="1" applyAlignment="1">
      <alignment horizontal="left" shrinkToFit="1"/>
    </xf>
    <xf numFmtId="49" fontId="35" fillId="0" borderId="0" xfId="1" applyNumberFormat="1" applyFont="1"/>
    <xf numFmtId="49" fontId="35" fillId="3" borderId="30" xfId="1" applyNumberFormat="1" applyFont="1" applyFill="1" applyBorder="1" applyAlignment="1">
      <alignment vertical="center"/>
    </xf>
    <xf numFmtId="0" fontId="28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2" xfId="3" applyFont="1" applyBorder="1"/>
    <xf numFmtId="0" fontId="2" fillId="0" borderId="28" xfId="3" applyFont="1" applyBorder="1"/>
    <xf numFmtId="0" fontId="2" fillId="0" borderId="41" xfId="3" applyFont="1" applyBorder="1"/>
    <xf numFmtId="0" fontId="2" fillId="0" borderId="30" xfId="3" applyFont="1" applyBorder="1"/>
    <xf numFmtId="0" fontId="2" fillId="2" borderId="41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38" fillId="2" borderId="41" xfId="1" applyFont="1" applyFill="1" applyBorder="1" applyAlignment="1">
      <alignment horizontal="right"/>
    </xf>
    <xf numFmtId="0" fontId="38" fillId="2" borderId="42" xfId="1" applyFont="1" applyFill="1" applyBorder="1" applyAlignment="1">
      <alignment horizontal="right"/>
    </xf>
    <xf numFmtId="0" fontId="2" fillId="0" borderId="84" xfId="3" applyBorder="1" applyAlignment="1">
      <alignment horizontal="left"/>
    </xf>
    <xf numFmtId="0" fontId="2" fillId="0" borderId="29" xfId="3" applyBorder="1" applyAlignment="1">
      <alignment horizontal="left"/>
    </xf>
    <xf numFmtId="0" fontId="2" fillId="0" borderId="32" xfId="3" applyBorder="1" applyAlignment="1">
      <alignment horizontal="left"/>
    </xf>
    <xf numFmtId="0" fontId="2" fillId="0" borderId="31" xfId="3" applyBorder="1" applyAlignment="1">
      <alignment horizontal="left"/>
    </xf>
    <xf numFmtId="0" fontId="2" fillId="0" borderId="28" xfId="3" applyFont="1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0" fontId="49" fillId="7" borderId="0" xfId="0" applyFont="1" applyFill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31" fillId="3" borderId="9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/>
    <xf numFmtId="0" fontId="2" fillId="0" borderId="85" xfId="3" applyBorder="1" applyAlignment="1">
      <alignment horizontal="left"/>
    </xf>
    <xf numFmtId="0" fontId="3" fillId="2" borderId="28" xfId="1" applyFill="1" applyBorder="1" applyAlignment="1">
      <alignment horizontal="left"/>
    </xf>
    <xf numFmtId="0" fontId="2" fillId="0" borderId="41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2" borderId="41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2" fillId="0" borderId="42" xfId="3" applyFont="1" applyBorder="1" applyAlignment="1">
      <alignment horizontal="left"/>
    </xf>
    <xf numFmtId="0" fontId="31" fillId="3" borderId="13" xfId="0" applyFont="1" applyFill="1" applyBorder="1" applyAlignment="1">
      <alignment horizontal="center"/>
    </xf>
    <xf numFmtId="0" fontId="15" fillId="3" borderId="30" xfId="1" applyFont="1" applyFill="1" applyBorder="1" applyAlignment="1">
      <alignment horizontal="center" vertical="center"/>
    </xf>
    <xf numFmtId="0" fontId="14" fillId="3" borderId="30" xfId="1" applyFont="1" applyFill="1" applyBorder="1" applyAlignment="1">
      <alignment horizontal="center" vertical="center"/>
    </xf>
    <xf numFmtId="0" fontId="21" fillId="0" borderId="0" xfId="1" applyFont="1" applyBorder="1"/>
    <xf numFmtId="0" fontId="15" fillId="6" borderId="96" xfId="1" applyFont="1" applyFill="1" applyBorder="1" applyAlignment="1">
      <alignment horizontal="center" vertical="center"/>
    </xf>
    <xf numFmtId="0" fontId="31" fillId="3" borderId="94" xfId="0" applyFont="1" applyFill="1" applyBorder="1" applyAlignment="1">
      <alignment horizontal="center"/>
    </xf>
    <xf numFmtId="0" fontId="19" fillId="3" borderId="28" xfId="1" applyFont="1" applyFill="1" applyBorder="1" applyAlignment="1">
      <alignment horizontal="center" vertical="center"/>
    </xf>
    <xf numFmtId="0" fontId="21" fillId="3" borderId="28" xfId="1" applyFont="1" applyFill="1" applyBorder="1"/>
    <xf numFmtId="0" fontId="3" fillId="0" borderId="0" xfId="1" applyFont="1" applyBorder="1" applyAlignment="1">
      <alignment vertical="top" shrinkToFit="1"/>
    </xf>
    <xf numFmtId="0" fontId="3" fillId="0" borderId="5" xfId="1" applyFont="1" applyBorder="1" applyAlignment="1">
      <alignment vertical="top" shrinkToFit="1"/>
    </xf>
    <xf numFmtId="0" fontId="3" fillId="0" borderId="36" xfId="1" applyFont="1" applyBorder="1" applyAlignment="1">
      <alignment horizontal="left" shrinkToFit="1"/>
    </xf>
    <xf numFmtId="0" fontId="3" fillId="0" borderId="55" xfId="1" applyFont="1" applyBorder="1" applyAlignment="1">
      <alignment horizontal="left" shrinkToFit="1"/>
    </xf>
    <xf numFmtId="0" fontId="3" fillId="0" borderId="88" xfId="1" applyFont="1" applyBorder="1" applyAlignment="1">
      <alignment shrinkToFit="1"/>
    </xf>
    <xf numFmtId="0" fontId="3" fillId="0" borderId="5" xfId="1" applyFont="1" applyFill="1" applyBorder="1" applyAlignment="1">
      <alignment shrinkToFit="1"/>
    </xf>
    <xf numFmtId="0" fontId="3" fillId="0" borderId="0" xfId="1" applyFont="1" applyBorder="1" applyAlignment="1">
      <alignment shrinkToFit="1"/>
    </xf>
    <xf numFmtId="0" fontId="3" fillId="0" borderId="0" xfId="1" applyFont="1" applyFill="1" applyBorder="1" applyAlignment="1">
      <alignment shrinkToFit="1"/>
    </xf>
    <xf numFmtId="49" fontId="54" fillId="0" borderId="54" xfId="0" applyNumberFormat="1" applyFont="1" applyBorder="1" applyAlignment="1">
      <alignment horizontal="left" wrapText="1"/>
    </xf>
    <xf numFmtId="0" fontId="54" fillId="0" borderId="54" xfId="0" applyFont="1" applyBorder="1" applyAlignment="1">
      <alignment horizontal="left" wrapText="1"/>
    </xf>
    <xf numFmtId="0" fontId="14" fillId="0" borderId="0" xfId="1" applyFont="1" applyBorder="1" applyAlignment="1">
      <alignment horizontal="center" vertical="center" shrinkToFit="1"/>
    </xf>
    <xf numFmtId="0" fontId="3" fillId="0" borderId="89" xfId="1" applyFont="1" applyBorder="1" applyAlignment="1">
      <alignment horizontal="left" shrinkToFit="1"/>
    </xf>
    <xf numFmtId="20" fontId="3" fillId="0" borderId="2" xfId="1" applyNumberFormat="1" applyFont="1" applyBorder="1" applyAlignment="1">
      <alignment horizontal="center" shrinkToFit="1"/>
    </xf>
    <xf numFmtId="0" fontId="2" fillId="0" borderId="97" xfId="3" applyBorder="1"/>
    <xf numFmtId="0" fontId="0" fillId="0" borderId="4" xfId="0" applyBorder="1"/>
    <xf numFmtId="0" fontId="31" fillId="3" borderId="98" xfId="0" applyFont="1" applyFill="1" applyBorder="1" applyAlignment="1">
      <alignment horizontal="center"/>
    </xf>
    <xf numFmtId="0" fontId="3" fillId="0" borderId="29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5" fillId="6" borderId="0" xfId="1" applyFont="1" applyFill="1" applyBorder="1" applyAlignment="1">
      <alignment horizontal="center" vertical="center"/>
    </xf>
    <xf numFmtId="0" fontId="21" fillId="0" borderId="26" xfId="1" applyFont="1" applyBorder="1"/>
    <xf numFmtId="0" fontId="35" fillId="0" borderId="0" xfId="1" applyFont="1" applyBorder="1"/>
    <xf numFmtId="0" fontId="35" fillId="0" borderId="20" xfId="1" applyFont="1" applyBorder="1"/>
    <xf numFmtId="0" fontId="38" fillId="2" borderId="33" xfId="1" applyFont="1" applyFill="1" applyBorder="1" applyAlignment="1"/>
    <xf numFmtId="0" fontId="48" fillId="0" borderId="28" xfId="0" applyFont="1" applyFill="1" applyBorder="1"/>
    <xf numFmtId="0" fontId="2" fillId="0" borderId="28" xfId="3" applyFont="1" applyFill="1" applyBorder="1"/>
    <xf numFmtId="0" fontId="12" fillId="5" borderId="31" xfId="1" applyFont="1" applyFill="1" applyBorder="1" applyAlignment="1">
      <alignment horizontal="center" vertical="center" wrapText="1"/>
    </xf>
    <xf numFmtId="0" fontId="12" fillId="5" borderId="26" xfId="1" applyFont="1" applyFill="1" applyBorder="1" applyAlignment="1">
      <alignment horizontal="center" vertical="center" wrapText="1"/>
    </xf>
    <xf numFmtId="0" fontId="12" fillId="5" borderId="37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32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10" fontId="55" fillId="3" borderId="18" xfId="0" applyNumberFormat="1" applyFont="1" applyFill="1" applyBorder="1" applyAlignment="1">
      <alignment horizontal="center" vertical="center" wrapText="1"/>
    </xf>
    <xf numFmtId="10" fontId="55" fillId="3" borderId="6" xfId="0" applyNumberFormat="1" applyFont="1" applyFill="1" applyBorder="1" applyAlignment="1">
      <alignment horizontal="center" vertical="center" wrapText="1"/>
    </xf>
    <xf numFmtId="10" fontId="55" fillId="3" borderId="14" xfId="0" applyNumberFormat="1" applyFont="1" applyFill="1" applyBorder="1" applyAlignment="1">
      <alignment horizontal="center" vertical="center" wrapText="1"/>
    </xf>
    <xf numFmtId="10" fontId="55" fillId="3" borderId="5" xfId="0" applyNumberFormat="1" applyFont="1" applyFill="1" applyBorder="1" applyAlignment="1">
      <alignment horizontal="center" vertical="center" wrapText="1"/>
    </xf>
    <xf numFmtId="10" fontId="55" fillId="3" borderId="0" xfId="0" applyNumberFormat="1" applyFont="1" applyFill="1" applyBorder="1" applyAlignment="1">
      <alignment horizontal="center" vertical="center" wrapText="1"/>
    </xf>
    <xf numFmtId="10" fontId="55" fillId="3" borderId="4" xfId="0" applyNumberFormat="1" applyFont="1" applyFill="1" applyBorder="1" applyAlignment="1">
      <alignment horizontal="center" vertical="center" wrapText="1"/>
    </xf>
    <xf numFmtId="10" fontId="55" fillId="3" borderId="8" xfId="0" applyNumberFormat="1" applyFont="1" applyFill="1" applyBorder="1" applyAlignment="1">
      <alignment horizontal="center" vertical="center" wrapText="1"/>
    </xf>
    <xf numFmtId="10" fontId="55" fillId="3" borderId="9" xfId="0" applyNumberFormat="1" applyFont="1" applyFill="1" applyBorder="1" applyAlignment="1">
      <alignment horizontal="center" vertical="center" wrapText="1"/>
    </xf>
    <xf numFmtId="10" fontId="55" fillId="3" borderId="13" xfId="0" applyNumberFormat="1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3" borderId="18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/>
    </xf>
    <xf numFmtId="0" fontId="28" fillId="4" borderId="20" xfId="0" applyFont="1" applyFill="1" applyBorder="1" applyAlignment="1">
      <alignment horizontal="center"/>
    </xf>
    <xf numFmtId="0" fontId="28" fillId="4" borderId="14" xfId="0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5" fillId="3" borderId="56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/>
    </xf>
    <xf numFmtId="0" fontId="31" fillId="3" borderId="23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28" fillId="4" borderId="18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0" fontId="30" fillId="3" borderId="18" xfId="0" applyNumberFormat="1" applyFont="1" applyFill="1" applyBorder="1" applyAlignment="1">
      <alignment horizontal="center" vertical="center" wrapText="1"/>
    </xf>
    <xf numFmtId="10" fontId="30" fillId="3" borderId="6" xfId="0" applyNumberFormat="1" applyFont="1" applyFill="1" applyBorder="1" applyAlignment="1">
      <alignment horizontal="center" vertical="center" wrapText="1"/>
    </xf>
    <xf numFmtId="10" fontId="30" fillId="3" borderId="14" xfId="0" applyNumberFormat="1" applyFont="1" applyFill="1" applyBorder="1" applyAlignment="1">
      <alignment horizontal="center" vertical="center" wrapText="1"/>
    </xf>
    <xf numFmtId="10" fontId="30" fillId="3" borderId="5" xfId="0" applyNumberFormat="1" applyFont="1" applyFill="1" applyBorder="1" applyAlignment="1">
      <alignment horizontal="center" vertical="center" wrapText="1"/>
    </xf>
    <xf numFmtId="10" fontId="30" fillId="3" borderId="0" xfId="0" applyNumberFormat="1" applyFont="1" applyFill="1" applyBorder="1" applyAlignment="1">
      <alignment horizontal="center" vertical="center" wrapText="1"/>
    </xf>
    <xf numFmtId="10" fontId="30" fillId="3" borderId="4" xfId="0" applyNumberFormat="1" applyFont="1" applyFill="1" applyBorder="1" applyAlignment="1">
      <alignment horizontal="center" vertical="center" wrapText="1"/>
    </xf>
    <xf numFmtId="10" fontId="30" fillId="3" borderId="8" xfId="0" applyNumberFormat="1" applyFont="1" applyFill="1" applyBorder="1" applyAlignment="1">
      <alignment horizontal="center" vertical="center" wrapText="1"/>
    </xf>
    <xf numFmtId="10" fontId="30" fillId="3" borderId="9" xfId="0" applyNumberFormat="1" applyFont="1" applyFill="1" applyBorder="1" applyAlignment="1">
      <alignment horizontal="center" vertical="center" wrapText="1"/>
    </xf>
    <xf numFmtId="10" fontId="30" fillId="3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36" fillId="3" borderId="95" xfId="0" applyFont="1" applyFill="1" applyBorder="1" applyAlignment="1">
      <alignment horizontal="center" vertical="center"/>
    </xf>
    <xf numFmtId="0" fontId="24" fillId="3" borderId="95" xfId="0" applyFont="1" applyFill="1" applyBorder="1" applyAlignment="1">
      <alignment horizontal="center" vertical="center" wrapText="1"/>
    </xf>
    <xf numFmtId="0" fontId="25" fillId="3" borderId="90" xfId="0" applyFont="1" applyFill="1" applyBorder="1" applyAlignment="1">
      <alignment horizontal="center" vertical="center"/>
    </xf>
    <xf numFmtId="0" fontId="25" fillId="3" borderId="88" xfId="0" applyFont="1" applyFill="1" applyBorder="1" applyAlignment="1">
      <alignment horizontal="center" vertical="center"/>
    </xf>
    <xf numFmtId="0" fontId="25" fillId="3" borderId="91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4" fillId="3" borderId="90" xfId="0" applyFont="1" applyFill="1" applyBorder="1" applyAlignment="1">
      <alignment horizontal="center" vertical="center"/>
    </xf>
    <xf numFmtId="0" fontId="24" fillId="3" borderId="88" xfId="0" applyFont="1" applyFill="1" applyBorder="1" applyAlignment="1">
      <alignment horizontal="center" vertical="center"/>
    </xf>
    <xf numFmtId="0" fontId="24" fillId="3" borderId="91" xfId="0" applyFont="1" applyFill="1" applyBorder="1" applyAlignment="1">
      <alignment horizontal="center" vertical="center"/>
    </xf>
    <xf numFmtId="0" fontId="28" fillId="4" borderId="90" xfId="0" applyFont="1" applyFill="1" applyBorder="1" applyAlignment="1">
      <alignment horizontal="center" vertical="center"/>
    </xf>
    <xf numFmtId="0" fontId="28" fillId="4" borderId="88" xfId="0" applyFont="1" applyFill="1" applyBorder="1" applyAlignment="1">
      <alignment horizontal="center" vertical="center"/>
    </xf>
    <xf numFmtId="0" fontId="28" fillId="4" borderId="91" xfId="0" applyFont="1" applyFill="1" applyBorder="1" applyAlignment="1">
      <alignment horizontal="center" vertical="center"/>
    </xf>
    <xf numFmtId="0" fontId="37" fillId="4" borderId="95" xfId="0" applyFont="1" applyFill="1" applyBorder="1" applyAlignment="1">
      <alignment horizontal="center" vertical="center"/>
    </xf>
    <xf numFmtId="0" fontId="46" fillId="3" borderId="95" xfId="0" applyFont="1" applyFill="1" applyBorder="1" applyAlignment="1">
      <alignment horizontal="center" vertical="center"/>
    </xf>
    <xf numFmtId="0" fontId="29" fillId="4" borderId="68" xfId="0" applyFont="1" applyFill="1" applyBorder="1" applyAlignment="1">
      <alignment horizontal="center" vertical="center"/>
    </xf>
    <xf numFmtId="0" fontId="31" fillId="3" borderId="92" xfId="0" applyFont="1" applyFill="1" applyBorder="1" applyAlignment="1">
      <alignment horizontal="center"/>
    </xf>
    <xf numFmtId="0" fontId="31" fillId="3" borderId="93" xfId="0" applyFont="1" applyFill="1" applyBorder="1" applyAlignment="1">
      <alignment horizontal="center"/>
    </xf>
    <xf numFmtId="0" fontId="31" fillId="3" borderId="94" xfId="0" applyFont="1" applyFill="1" applyBorder="1" applyAlignment="1">
      <alignment horizontal="center"/>
    </xf>
    <xf numFmtId="0" fontId="28" fillId="0" borderId="90" xfId="0" applyFont="1" applyBorder="1" applyAlignment="1">
      <alignment horizontal="center"/>
    </xf>
    <xf numFmtId="0" fontId="28" fillId="0" borderId="88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30" fillId="3" borderId="95" xfId="0" applyFont="1" applyFill="1" applyBorder="1" applyAlignment="1">
      <alignment horizontal="center"/>
    </xf>
    <xf numFmtId="0" fontId="28" fillId="4" borderId="90" xfId="0" applyFont="1" applyFill="1" applyBorder="1" applyAlignment="1">
      <alignment horizontal="center"/>
    </xf>
    <xf numFmtId="0" fontId="28" fillId="4" borderId="88" xfId="0" applyFont="1" applyFill="1" applyBorder="1" applyAlignment="1">
      <alignment horizontal="center"/>
    </xf>
    <xf numFmtId="0" fontId="53" fillId="3" borderId="90" xfId="0" applyFont="1" applyFill="1" applyBorder="1" applyAlignment="1">
      <alignment horizontal="center" vertical="center"/>
    </xf>
    <xf numFmtId="0" fontId="53" fillId="3" borderId="88" xfId="0" applyFont="1" applyFill="1" applyBorder="1" applyAlignment="1">
      <alignment horizontal="center" vertical="center"/>
    </xf>
    <xf numFmtId="0" fontId="53" fillId="3" borderId="91" xfId="0" applyFont="1" applyFill="1" applyBorder="1" applyAlignment="1">
      <alignment horizontal="center" vertical="center"/>
    </xf>
    <xf numFmtId="0" fontId="53" fillId="3" borderId="5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3" borderId="4" xfId="0" applyFont="1" applyFill="1" applyBorder="1" applyAlignment="1">
      <alignment horizontal="center" vertical="center"/>
    </xf>
    <xf numFmtId="0" fontId="53" fillId="3" borderId="8" xfId="0" applyFont="1" applyFill="1" applyBorder="1" applyAlignment="1">
      <alignment horizontal="center" vertical="center"/>
    </xf>
    <xf numFmtId="0" fontId="53" fillId="3" borderId="9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0" fontId="28" fillId="4" borderId="95" xfId="0" applyFont="1" applyFill="1" applyBorder="1" applyAlignment="1">
      <alignment horizontal="center"/>
    </xf>
    <xf numFmtId="0" fontId="28" fillId="4" borderId="91" xfId="0" applyFont="1" applyFill="1" applyBorder="1" applyAlignment="1">
      <alignment horizontal="center"/>
    </xf>
    <xf numFmtId="0" fontId="28" fillId="0" borderId="93" xfId="0" applyFont="1" applyBorder="1" applyAlignment="1">
      <alignment horizontal="center"/>
    </xf>
    <xf numFmtId="0" fontId="28" fillId="0" borderId="9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6" fillId="3" borderId="90" xfId="0" applyFont="1" applyFill="1" applyBorder="1" applyAlignment="1">
      <alignment horizontal="center" vertical="center"/>
    </xf>
    <xf numFmtId="0" fontId="26" fillId="3" borderId="91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7" fillId="3" borderId="90" xfId="0" applyFont="1" applyFill="1" applyBorder="1" applyAlignment="1">
      <alignment horizontal="center" vertical="center"/>
    </xf>
    <xf numFmtId="0" fontId="27" fillId="3" borderId="88" xfId="0" applyFont="1" applyFill="1" applyBorder="1" applyAlignment="1">
      <alignment horizontal="center" vertical="center"/>
    </xf>
    <xf numFmtId="0" fontId="27" fillId="3" borderId="91" xfId="0" applyFont="1" applyFill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25" fillId="4" borderId="90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88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91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51" fillId="4" borderId="5" xfId="0" applyFont="1" applyFill="1" applyBorder="1" applyAlignment="1">
      <alignment horizontal="center" vertical="center"/>
    </xf>
    <xf numFmtId="0" fontId="51" fillId="4" borderId="8" xfId="0" applyFont="1" applyFill="1" applyBorder="1" applyAlignment="1">
      <alignment horizontal="center" vertical="center"/>
    </xf>
    <xf numFmtId="0" fontId="51" fillId="4" borderId="4" xfId="0" applyFont="1" applyFill="1" applyBorder="1" applyAlignment="1">
      <alignment horizontal="center" vertical="center"/>
    </xf>
    <xf numFmtId="0" fontId="51" fillId="4" borderId="13" xfId="0" applyFont="1" applyFill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2" fillId="4" borderId="9" xfId="0" applyFont="1" applyFill="1" applyBorder="1" applyAlignment="1">
      <alignment horizontal="center" vertical="center"/>
    </xf>
    <xf numFmtId="0" fontId="50" fillId="3" borderId="95" xfId="0" applyFont="1" applyFill="1" applyBorder="1" applyAlignment="1">
      <alignment horizontal="center" vertical="center"/>
    </xf>
    <xf numFmtId="0" fontId="50" fillId="3" borderId="21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51" fillId="4" borderId="9" xfId="0" applyFont="1" applyFill="1" applyBorder="1" applyAlignment="1">
      <alignment horizontal="center" vertical="center"/>
    </xf>
    <xf numFmtId="0" fontId="25" fillId="3" borderId="99" xfId="0" applyFont="1" applyFill="1" applyBorder="1" applyAlignment="1">
      <alignment horizontal="center" vertical="center"/>
    </xf>
    <xf numFmtId="0" fontId="25" fillId="3" borderId="98" xfId="0" applyFont="1" applyFill="1" applyBorder="1" applyAlignment="1">
      <alignment horizontal="center" vertical="center"/>
    </xf>
    <xf numFmtId="0" fontId="26" fillId="3" borderId="98" xfId="0" applyFont="1" applyFill="1" applyBorder="1" applyAlignment="1">
      <alignment horizontal="center" vertical="center"/>
    </xf>
    <xf numFmtId="0" fontId="31" fillId="3" borderId="99" xfId="0" applyFont="1" applyFill="1" applyBorder="1" applyAlignment="1">
      <alignment horizontal="center"/>
    </xf>
    <xf numFmtId="0" fontId="31" fillId="3" borderId="98" xfId="0" applyFont="1" applyFill="1" applyBorder="1" applyAlignment="1">
      <alignment horizontal="center"/>
    </xf>
    <xf numFmtId="0" fontId="29" fillId="0" borderId="98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0" fontId="24" fillId="3" borderId="99" xfId="0" applyFont="1" applyFill="1" applyBorder="1" applyAlignment="1">
      <alignment horizontal="center" vertical="center"/>
    </xf>
    <xf numFmtId="0" fontId="24" fillId="3" borderId="98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23" fillId="4" borderId="99" xfId="0" applyFont="1" applyFill="1" applyBorder="1" applyAlignment="1">
      <alignment horizontal="center" vertical="center"/>
    </xf>
    <xf numFmtId="0" fontId="29" fillId="4" borderId="98" xfId="0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4" fillId="0" borderId="71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0" borderId="72" xfId="0" applyFont="1" applyBorder="1" applyAlignment="1">
      <alignment horizontal="center"/>
    </xf>
    <xf numFmtId="0" fontId="42" fillId="0" borderId="5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58" xfId="0" applyFont="1" applyBorder="1" applyAlignment="1">
      <alignment horizontal="left"/>
    </xf>
    <xf numFmtId="0" fontId="42" fillId="0" borderId="56" xfId="0" applyFont="1" applyBorder="1" applyAlignment="1">
      <alignment horizontal="left"/>
    </xf>
    <xf numFmtId="0" fontId="42" fillId="0" borderId="57" xfId="0" applyFont="1" applyBorder="1" applyAlignment="1">
      <alignment horizontal="left"/>
    </xf>
    <xf numFmtId="0" fontId="42" fillId="3" borderId="56" xfId="0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6" xfId="0" applyFont="1" applyBorder="1" applyAlignment="1"/>
    <xf numFmtId="0" fontId="47" fillId="0" borderId="8" xfId="0" applyFont="1" applyBorder="1" applyAlignment="1"/>
    <xf numFmtId="0" fontId="47" fillId="0" borderId="9" xfId="0" applyFont="1" applyBorder="1" applyAlignment="1"/>
    <xf numFmtId="14" fontId="9" fillId="0" borderId="56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center"/>
    </xf>
    <xf numFmtId="0" fontId="19" fillId="6" borderId="5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6" xfId="0" applyBorder="1" applyAlignment="1"/>
    <xf numFmtId="0" fontId="47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9" fillId="6" borderId="57" xfId="0" applyFont="1" applyFill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49" fontId="3" fillId="0" borderId="38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49" fontId="3" fillId="0" borderId="30" xfId="1" applyNumberFormat="1" applyFont="1" applyFill="1" applyBorder="1" applyAlignment="1">
      <alignment vertic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29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20" fontId="28" fillId="4" borderId="6" xfId="0" applyNumberFormat="1" applyFont="1" applyFill="1" applyBorder="1" applyAlignment="1">
      <alignment horizontal="center" vertical="center"/>
    </xf>
    <xf numFmtId="20" fontId="28" fillId="0" borderId="91" xfId="0" applyNumberFormat="1" applyFont="1" applyBorder="1" applyAlignment="1">
      <alignment horizontal="center" vertical="center"/>
    </xf>
    <xf numFmtId="20" fontId="28" fillId="0" borderId="15" xfId="0" applyNumberFormat="1" applyFont="1" applyBorder="1" applyAlignment="1">
      <alignment horizontal="center" vertical="center"/>
    </xf>
    <xf numFmtId="20" fontId="25" fillId="4" borderId="88" xfId="0" applyNumberFormat="1" applyFont="1" applyFill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081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1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9080" y="302133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workbookViewId="0">
      <selection activeCell="B19" sqref="B19"/>
    </sheetView>
  </sheetViews>
  <sheetFormatPr defaultRowHeight="13.2"/>
  <cols>
    <col min="1" max="1" width="3" style="29" customWidth="1"/>
    <col min="2" max="2" width="32.77734375" style="29" customWidth="1"/>
    <col min="3" max="3" width="5.88671875" style="29" customWidth="1"/>
    <col min="4" max="4" width="16" style="29" customWidth="1"/>
    <col min="5" max="5" width="4.6640625" style="29" customWidth="1"/>
    <col min="6" max="6" width="5.88671875" style="29" customWidth="1"/>
    <col min="7" max="7" width="16" style="29" customWidth="1"/>
    <col min="8" max="8" width="4.6640625" style="40" customWidth="1"/>
    <col min="9" max="9" width="5.88671875" style="40" customWidth="1"/>
    <col min="10" max="10" width="16" style="40" customWidth="1"/>
    <col min="11" max="11" width="4.6640625" style="40" customWidth="1"/>
    <col min="12" max="12" width="5.88671875" style="40" customWidth="1"/>
    <col min="13" max="13" width="16" style="40" customWidth="1"/>
    <col min="14" max="14" width="4.6640625" style="40" customWidth="1"/>
    <col min="15" max="15" width="5.5546875" style="40" customWidth="1"/>
    <col min="16" max="16" width="16" style="40" customWidth="1"/>
    <col min="17" max="17" width="4.6640625" style="40" customWidth="1"/>
    <col min="18" max="18" width="12" style="40" customWidth="1"/>
    <col min="19" max="267" width="8.88671875" style="29"/>
    <col min="268" max="268" width="3" style="29" customWidth="1"/>
    <col min="269" max="270" width="8.88671875" style="29"/>
    <col min="271" max="271" width="17.44140625" style="29" customWidth="1"/>
    <col min="272" max="273" width="8.88671875" style="29"/>
    <col min="274" max="274" width="36.88671875" style="29" customWidth="1"/>
    <col min="275" max="523" width="8.88671875" style="29"/>
    <col min="524" max="524" width="3" style="29" customWidth="1"/>
    <col min="525" max="526" width="8.88671875" style="29"/>
    <col min="527" max="527" width="17.44140625" style="29" customWidth="1"/>
    <col min="528" max="529" width="8.88671875" style="29"/>
    <col min="530" max="530" width="36.88671875" style="29" customWidth="1"/>
    <col min="531" max="779" width="8.88671875" style="29"/>
    <col min="780" max="780" width="3" style="29" customWidth="1"/>
    <col min="781" max="782" width="8.88671875" style="29"/>
    <col min="783" max="783" width="17.44140625" style="29" customWidth="1"/>
    <col min="784" max="785" width="8.88671875" style="29"/>
    <col min="786" max="786" width="36.88671875" style="29" customWidth="1"/>
    <col min="787" max="1035" width="8.88671875" style="29"/>
    <col min="1036" max="1036" width="3" style="29" customWidth="1"/>
    <col min="1037" max="1038" width="8.88671875" style="29"/>
    <col min="1039" max="1039" width="17.44140625" style="29" customWidth="1"/>
    <col min="1040" max="1041" width="8.88671875" style="29"/>
    <col min="1042" max="1042" width="36.88671875" style="29" customWidth="1"/>
    <col min="1043" max="1291" width="8.88671875" style="29"/>
    <col min="1292" max="1292" width="3" style="29" customWidth="1"/>
    <col min="1293" max="1294" width="8.88671875" style="29"/>
    <col min="1295" max="1295" width="17.44140625" style="29" customWidth="1"/>
    <col min="1296" max="1297" width="8.88671875" style="29"/>
    <col min="1298" max="1298" width="36.88671875" style="29" customWidth="1"/>
    <col min="1299" max="1547" width="8.88671875" style="29"/>
    <col min="1548" max="1548" width="3" style="29" customWidth="1"/>
    <col min="1549" max="1550" width="8.88671875" style="29"/>
    <col min="1551" max="1551" width="17.44140625" style="29" customWidth="1"/>
    <col min="1552" max="1553" width="8.88671875" style="29"/>
    <col min="1554" max="1554" width="36.88671875" style="29" customWidth="1"/>
    <col min="1555" max="1803" width="8.88671875" style="29"/>
    <col min="1804" max="1804" width="3" style="29" customWidth="1"/>
    <col min="1805" max="1806" width="8.88671875" style="29"/>
    <col min="1807" max="1807" width="17.44140625" style="29" customWidth="1"/>
    <col min="1808" max="1809" width="8.88671875" style="29"/>
    <col min="1810" max="1810" width="36.88671875" style="29" customWidth="1"/>
    <col min="1811" max="2059" width="8.88671875" style="29"/>
    <col min="2060" max="2060" width="3" style="29" customWidth="1"/>
    <col min="2061" max="2062" width="8.88671875" style="29"/>
    <col min="2063" max="2063" width="17.44140625" style="29" customWidth="1"/>
    <col min="2064" max="2065" width="8.88671875" style="29"/>
    <col min="2066" max="2066" width="36.88671875" style="29" customWidth="1"/>
    <col min="2067" max="2315" width="8.88671875" style="29"/>
    <col min="2316" max="2316" width="3" style="29" customWidth="1"/>
    <col min="2317" max="2318" width="8.88671875" style="29"/>
    <col min="2319" max="2319" width="17.44140625" style="29" customWidth="1"/>
    <col min="2320" max="2321" width="8.88671875" style="29"/>
    <col min="2322" max="2322" width="36.88671875" style="29" customWidth="1"/>
    <col min="2323" max="2571" width="8.88671875" style="29"/>
    <col min="2572" max="2572" width="3" style="29" customWidth="1"/>
    <col min="2573" max="2574" width="8.88671875" style="29"/>
    <col min="2575" max="2575" width="17.44140625" style="29" customWidth="1"/>
    <col min="2576" max="2577" width="8.88671875" style="29"/>
    <col min="2578" max="2578" width="36.88671875" style="29" customWidth="1"/>
    <col min="2579" max="2827" width="8.88671875" style="29"/>
    <col min="2828" max="2828" width="3" style="29" customWidth="1"/>
    <col min="2829" max="2830" width="8.88671875" style="29"/>
    <col min="2831" max="2831" width="17.44140625" style="29" customWidth="1"/>
    <col min="2832" max="2833" width="8.88671875" style="29"/>
    <col min="2834" max="2834" width="36.88671875" style="29" customWidth="1"/>
    <col min="2835" max="3083" width="8.88671875" style="29"/>
    <col min="3084" max="3084" width="3" style="29" customWidth="1"/>
    <col min="3085" max="3086" width="8.88671875" style="29"/>
    <col min="3087" max="3087" width="17.44140625" style="29" customWidth="1"/>
    <col min="3088" max="3089" width="8.88671875" style="29"/>
    <col min="3090" max="3090" width="36.88671875" style="29" customWidth="1"/>
    <col min="3091" max="3339" width="8.88671875" style="29"/>
    <col min="3340" max="3340" width="3" style="29" customWidth="1"/>
    <col min="3341" max="3342" width="8.88671875" style="29"/>
    <col min="3343" max="3343" width="17.44140625" style="29" customWidth="1"/>
    <col min="3344" max="3345" width="8.88671875" style="29"/>
    <col min="3346" max="3346" width="36.88671875" style="29" customWidth="1"/>
    <col min="3347" max="3595" width="8.88671875" style="29"/>
    <col min="3596" max="3596" width="3" style="29" customWidth="1"/>
    <col min="3597" max="3598" width="8.88671875" style="29"/>
    <col min="3599" max="3599" width="17.44140625" style="29" customWidth="1"/>
    <col min="3600" max="3601" width="8.88671875" style="29"/>
    <col min="3602" max="3602" width="36.88671875" style="29" customWidth="1"/>
    <col min="3603" max="3851" width="8.88671875" style="29"/>
    <col min="3852" max="3852" width="3" style="29" customWidth="1"/>
    <col min="3853" max="3854" width="8.88671875" style="29"/>
    <col min="3855" max="3855" width="17.44140625" style="29" customWidth="1"/>
    <col min="3856" max="3857" width="8.88671875" style="29"/>
    <col min="3858" max="3858" width="36.88671875" style="29" customWidth="1"/>
    <col min="3859" max="4107" width="8.88671875" style="29"/>
    <col min="4108" max="4108" width="3" style="29" customWidth="1"/>
    <col min="4109" max="4110" width="8.88671875" style="29"/>
    <col min="4111" max="4111" width="17.44140625" style="29" customWidth="1"/>
    <col min="4112" max="4113" width="8.88671875" style="29"/>
    <col min="4114" max="4114" width="36.88671875" style="29" customWidth="1"/>
    <col min="4115" max="4363" width="8.88671875" style="29"/>
    <col min="4364" max="4364" width="3" style="29" customWidth="1"/>
    <col min="4365" max="4366" width="8.88671875" style="29"/>
    <col min="4367" max="4367" width="17.44140625" style="29" customWidth="1"/>
    <col min="4368" max="4369" width="8.88671875" style="29"/>
    <col min="4370" max="4370" width="36.88671875" style="29" customWidth="1"/>
    <col min="4371" max="4619" width="8.88671875" style="29"/>
    <col min="4620" max="4620" width="3" style="29" customWidth="1"/>
    <col min="4621" max="4622" width="8.88671875" style="29"/>
    <col min="4623" max="4623" width="17.44140625" style="29" customWidth="1"/>
    <col min="4624" max="4625" width="8.88671875" style="29"/>
    <col min="4626" max="4626" width="36.88671875" style="29" customWidth="1"/>
    <col min="4627" max="4875" width="8.88671875" style="29"/>
    <col min="4876" max="4876" width="3" style="29" customWidth="1"/>
    <col min="4877" max="4878" width="8.88671875" style="29"/>
    <col min="4879" max="4879" width="17.44140625" style="29" customWidth="1"/>
    <col min="4880" max="4881" width="8.88671875" style="29"/>
    <col min="4882" max="4882" width="36.88671875" style="29" customWidth="1"/>
    <col min="4883" max="5131" width="8.88671875" style="29"/>
    <col min="5132" max="5132" width="3" style="29" customWidth="1"/>
    <col min="5133" max="5134" width="8.88671875" style="29"/>
    <col min="5135" max="5135" width="17.44140625" style="29" customWidth="1"/>
    <col min="5136" max="5137" width="8.88671875" style="29"/>
    <col min="5138" max="5138" width="36.88671875" style="29" customWidth="1"/>
    <col min="5139" max="5387" width="8.88671875" style="29"/>
    <col min="5388" max="5388" width="3" style="29" customWidth="1"/>
    <col min="5389" max="5390" width="8.88671875" style="29"/>
    <col min="5391" max="5391" width="17.44140625" style="29" customWidth="1"/>
    <col min="5392" max="5393" width="8.88671875" style="29"/>
    <col min="5394" max="5394" width="36.88671875" style="29" customWidth="1"/>
    <col min="5395" max="5643" width="8.88671875" style="29"/>
    <col min="5644" max="5644" width="3" style="29" customWidth="1"/>
    <col min="5645" max="5646" width="8.88671875" style="29"/>
    <col min="5647" max="5647" width="17.44140625" style="29" customWidth="1"/>
    <col min="5648" max="5649" width="8.88671875" style="29"/>
    <col min="5650" max="5650" width="36.88671875" style="29" customWidth="1"/>
    <col min="5651" max="5899" width="8.88671875" style="29"/>
    <col min="5900" max="5900" width="3" style="29" customWidth="1"/>
    <col min="5901" max="5902" width="8.88671875" style="29"/>
    <col min="5903" max="5903" width="17.44140625" style="29" customWidth="1"/>
    <col min="5904" max="5905" width="8.88671875" style="29"/>
    <col min="5906" max="5906" width="36.88671875" style="29" customWidth="1"/>
    <col min="5907" max="6155" width="8.88671875" style="29"/>
    <col min="6156" max="6156" width="3" style="29" customWidth="1"/>
    <col min="6157" max="6158" width="8.88671875" style="29"/>
    <col min="6159" max="6159" width="17.44140625" style="29" customWidth="1"/>
    <col min="6160" max="6161" width="8.88671875" style="29"/>
    <col min="6162" max="6162" width="36.88671875" style="29" customWidth="1"/>
    <col min="6163" max="6411" width="8.88671875" style="29"/>
    <col min="6412" max="6412" width="3" style="29" customWidth="1"/>
    <col min="6413" max="6414" width="8.88671875" style="29"/>
    <col min="6415" max="6415" width="17.44140625" style="29" customWidth="1"/>
    <col min="6416" max="6417" width="8.88671875" style="29"/>
    <col min="6418" max="6418" width="36.88671875" style="29" customWidth="1"/>
    <col min="6419" max="6667" width="8.88671875" style="29"/>
    <col min="6668" max="6668" width="3" style="29" customWidth="1"/>
    <col min="6669" max="6670" width="8.88671875" style="29"/>
    <col min="6671" max="6671" width="17.44140625" style="29" customWidth="1"/>
    <col min="6672" max="6673" width="8.88671875" style="29"/>
    <col min="6674" max="6674" width="36.88671875" style="29" customWidth="1"/>
    <col min="6675" max="6923" width="8.88671875" style="29"/>
    <col min="6924" max="6924" width="3" style="29" customWidth="1"/>
    <col min="6925" max="6926" width="8.88671875" style="29"/>
    <col min="6927" max="6927" width="17.44140625" style="29" customWidth="1"/>
    <col min="6928" max="6929" width="8.88671875" style="29"/>
    <col min="6930" max="6930" width="36.88671875" style="29" customWidth="1"/>
    <col min="6931" max="7179" width="8.88671875" style="29"/>
    <col min="7180" max="7180" width="3" style="29" customWidth="1"/>
    <col min="7181" max="7182" width="8.88671875" style="29"/>
    <col min="7183" max="7183" width="17.44140625" style="29" customWidth="1"/>
    <col min="7184" max="7185" width="8.88671875" style="29"/>
    <col min="7186" max="7186" width="36.88671875" style="29" customWidth="1"/>
    <col min="7187" max="7435" width="8.88671875" style="29"/>
    <col min="7436" max="7436" width="3" style="29" customWidth="1"/>
    <col min="7437" max="7438" width="8.88671875" style="29"/>
    <col min="7439" max="7439" width="17.44140625" style="29" customWidth="1"/>
    <col min="7440" max="7441" width="8.88671875" style="29"/>
    <col min="7442" max="7442" width="36.88671875" style="29" customWidth="1"/>
    <col min="7443" max="7691" width="8.88671875" style="29"/>
    <col min="7692" max="7692" width="3" style="29" customWidth="1"/>
    <col min="7693" max="7694" width="8.88671875" style="29"/>
    <col min="7695" max="7695" width="17.44140625" style="29" customWidth="1"/>
    <col min="7696" max="7697" width="8.88671875" style="29"/>
    <col min="7698" max="7698" width="36.88671875" style="29" customWidth="1"/>
    <col min="7699" max="7947" width="8.88671875" style="29"/>
    <col min="7948" max="7948" width="3" style="29" customWidth="1"/>
    <col min="7949" max="7950" width="8.88671875" style="29"/>
    <col min="7951" max="7951" width="17.44140625" style="29" customWidth="1"/>
    <col min="7952" max="7953" width="8.88671875" style="29"/>
    <col min="7954" max="7954" width="36.88671875" style="29" customWidth="1"/>
    <col min="7955" max="8203" width="8.88671875" style="29"/>
    <col min="8204" max="8204" width="3" style="29" customWidth="1"/>
    <col min="8205" max="8206" width="8.88671875" style="29"/>
    <col min="8207" max="8207" width="17.44140625" style="29" customWidth="1"/>
    <col min="8208" max="8209" width="8.88671875" style="29"/>
    <col min="8210" max="8210" width="36.88671875" style="29" customWidth="1"/>
    <col min="8211" max="8459" width="8.88671875" style="29"/>
    <col min="8460" max="8460" width="3" style="29" customWidth="1"/>
    <col min="8461" max="8462" width="8.88671875" style="29"/>
    <col min="8463" max="8463" width="17.44140625" style="29" customWidth="1"/>
    <col min="8464" max="8465" width="8.88671875" style="29"/>
    <col min="8466" max="8466" width="36.88671875" style="29" customWidth="1"/>
    <col min="8467" max="8715" width="8.88671875" style="29"/>
    <col min="8716" max="8716" width="3" style="29" customWidth="1"/>
    <col min="8717" max="8718" width="8.88671875" style="29"/>
    <col min="8719" max="8719" width="17.44140625" style="29" customWidth="1"/>
    <col min="8720" max="8721" width="8.88671875" style="29"/>
    <col min="8722" max="8722" width="36.88671875" style="29" customWidth="1"/>
    <col min="8723" max="8971" width="8.88671875" style="29"/>
    <col min="8972" max="8972" width="3" style="29" customWidth="1"/>
    <col min="8973" max="8974" width="8.88671875" style="29"/>
    <col min="8975" max="8975" width="17.44140625" style="29" customWidth="1"/>
    <col min="8976" max="8977" width="8.88671875" style="29"/>
    <col min="8978" max="8978" width="36.88671875" style="29" customWidth="1"/>
    <col min="8979" max="9227" width="8.88671875" style="29"/>
    <col min="9228" max="9228" width="3" style="29" customWidth="1"/>
    <col min="9229" max="9230" width="8.88671875" style="29"/>
    <col min="9231" max="9231" width="17.44140625" style="29" customWidth="1"/>
    <col min="9232" max="9233" width="8.88671875" style="29"/>
    <col min="9234" max="9234" width="36.88671875" style="29" customWidth="1"/>
    <col min="9235" max="9483" width="8.88671875" style="29"/>
    <col min="9484" max="9484" width="3" style="29" customWidth="1"/>
    <col min="9485" max="9486" width="8.88671875" style="29"/>
    <col min="9487" max="9487" width="17.44140625" style="29" customWidth="1"/>
    <col min="9488" max="9489" width="8.88671875" style="29"/>
    <col min="9490" max="9490" width="36.88671875" style="29" customWidth="1"/>
    <col min="9491" max="9739" width="8.88671875" style="29"/>
    <col min="9740" max="9740" width="3" style="29" customWidth="1"/>
    <col min="9741" max="9742" width="8.88671875" style="29"/>
    <col min="9743" max="9743" width="17.44140625" style="29" customWidth="1"/>
    <col min="9744" max="9745" width="8.88671875" style="29"/>
    <col min="9746" max="9746" width="36.88671875" style="29" customWidth="1"/>
    <col min="9747" max="9995" width="8.88671875" style="29"/>
    <col min="9996" max="9996" width="3" style="29" customWidth="1"/>
    <col min="9997" max="9998" width="8.88671875" style="29"/>
    <col min="9999" max="9999" width="17.44140625" style="29" customWidth="1"/>
    <col min="10000" max="10001" width="8.88671875" style="29"/>
    <col min="10002" max="10002" width="36.88671875" style="29" customWidth="1"/>
    <col min="10003" max="10251" width="8.88671875" style="29"/>
    <col min="10252" max="10252" width="3" style="29" customWidth="1"/>
    <col min="10253" max="10254" width="8.88671875" style="29"/>
    <col min="10255" max="10255" width="17.44140625" style="29" customWidth="1"/>
    <col min="10256" max="10257" width="8.88671875" style="29"/>
    <col min="10258" max="10258" width="36.88671875" style="29" customWidth="1"/>
    <col min="10259" max="10507" width="8.88671875" style="29"/>
    <col min="10508" max="10508" width="3" style="29" customWidth="1"/>
    <col min="10509" max="10510" width="8.88671875" style="29"/>
    <col min="10511" max="10511" width="17.44140625" style="29" customWidth="1"/>
    <col min="10512" max="10513" width="8.88671875" style="29"/>
    <col min="10514" max="10514" width="36.88671875" style="29" customWidth="1"/>
    <col min="10515" max="10763" width="8.88671875" style="29"/>
    <col min="10764" max="10764" width="3" style="29" customWidth="1"/>
    <col min="10765" max="10766" width="8.88671875" style="29"/>
    <col min="10767" max="10767" width="17.44140625" style="29" customWidth="1"/>
    <col min="10768" max="10769" width="8.88671875" style="29"/>
    <col min="10770" max="10770" width="36.88671875" style="29" customWidth="1"/>
    <col min="10771" max="11019" width="8.88671875" style="29"/>
    <col min="11020" max="11020" width="3" style="29" customWidth="1"/>
    <col min="11021" max="11022" width="8.88671875" style="29"/>
    <col min="11023" max="11023" width="17.44140625" style="29" customWidth="1"/>
    <col min="11024" max="11025" width="8.88671875" style="29"/>
    <col min="11026" max="11026" width="36.88671875" style="29" customWidth="1"/>
    <col min="11027" max="11275" width="8.88671875" style="29"/>
    <col min="11276" max="11276" width="3" style="29" customWidth="1"/>
    <col min="11277" max="11278" width="8.88671875" style="29"/>
    <col min="11279" max="11279" width="17.44140625" style="29" customWidth="1"/>
    <col min="11280" max="11281" width="8.88671875" style="29"/>
    <col min="11282" max="11282" width="36.88671875" style="29" customWidth="1"/>
    <col min="11283" max="11531" width="8.88671875" style="29"/>
    <col min="11532" max="11532" width="3" style="29" customWidth="1"/>
    <col min="11533" max="11534" width="8.88671875" style="29"/>
    <col min="11535" max="11535" width="17.44140625" style="29" customWidth="1"/>
    <col min="11536" max="11537" width="8.88671875" style="29"/>
    <col min="11538" max="11538" width="36.88671875" style="29" customWidth="1"/>
    <col min="11539" max="11787" width="8.88671875" style="29"/>
    <col min="11788" max="11788" width="3" style="29" customWidth="1"/>
    <col min="11789" max="11790" width="8.88671875" style="29"/>
    <col min="11791" max="11791" width="17.44140625" style="29" customWidth="1"/>
    <col min="11792" max="11793" width="8.88671875" style="29"/>
    <col min="11794" max="11794" width="36.88671875" style="29" customWidth="1"/>
    <col min="11795" max="12043" width="8.88671875" style="29"/>
    <col min="12044" max="12044" width="3" style="29" customWidth="1"/>
    <col min="12045" max="12046" width="8.88671875" style="29"/>
    <col min="12047" max="12047" width="17.44140625" style="29" customWidth="1"/>
    <col min="12048" max="12049" width="8.88671875" style="29"/>
    <col min="12050" max="12050" width="36.88671875" style="29" customWidth="1"/>
    <col min="12051" max="12299" width="8.88671875" style="29"/>
    <col min="12300" max="12300" width="3" style="29" customWidth="1"/>
    <col min="12301" max="12302" width="8.88671875" style="29"/>
    <col min="12303" max="12303" width="17.44140625" style="29" customWidth="1"/>
    <col min="12304" max="12305" width="8.88671875" style="29"/>
    <col min="12306" max="12306" width="36.88671875" style="29" customWidth="1"/>
    <col min="12307" max="12555" width="8.88671875" style="29"/>
    <col min="12556" max="12556" width="3" style="29" customWidth="1"/>
    <col min="12557" max="12558" width="8.88671875" style="29"/>
    <col min="12559" max="12559" width="17.44140625" style="29" customWidth="1"/>
    <col min="12560" max="12561" width="8.88671875" style="29"/>
    <col min="12562" max="12562" width="36.88671875" style="29" customWidth="1"/>
    <col min="12563" max="12811" width="8.88671875" style="29"/>
    <col min="12812" max="12812" width="3" style="29" customWidth="1"/>
    <col min="12813" max="12814" width="8.88671875" style="29"/>
    <col min="12815" max="12815" width="17.44140625" style="29" customWidth="1"/>
    <col min="12816" max="12817" width="8.88671875" style="29"/>
    <col min="12818" max="12818" width="36.88671875" style="29" customWidth="1"/>
    <col min="12819" max="13067" width="8.88671875" style="29"/>
    <col min="13068" max="13068" width="3" style="29" customWidth="1"/>
    <col min="13069" max="13070" width="8.88671875" style="29"/>
    <col min="13071" max="13071" width="17.44140625" style="29" customWidth="1"/>
    <col min="13072" max="13073" width="8.88671875" style="29"/>
    <col min="13074" max="13074" width="36.88671875" style="29" customWidth="1"/>
    <col min="13075" max="13323" width="8.88671875" style="29"/>
    <col min="13324" max="13324" width="3" style="29" customWidth="1"/>
    <col min="13325" max="13326" width="8.88671875" style="29"/>
    <col min="13327" max="13327" width="17.44140625" style="29" customWidth="1"/>
    <col min="13328" max="13329" width="8.88671875" style="29"/>
    <col min="13330" max="13330" width="36.88671875" style="29" customWidth="1"/>
    <col min="13331" max="13579" width="8.88671875" style="29"/>
    <col min="13580" max="13580" width="3" style="29" customWidth="1"/>
    <col min="13581" max="13582" width="8.88671875" style="29"/>
    <col min="13583" max="13583" width="17.44140625" style="29" customWidth="1"/>
    <col min="13584" max="13585" width="8.88671875" style="29"/>
    <col min="13586" max="13586" width="36.88671875" style="29" customWidth="1"/>
    <col min="13587" max="13835" width="8.88671875" style="29"/>
    <col min="13836" max="13836" width="3" style="29" customWidth="1"/>
    <col min="13837" max="13838" width="8.88671875" style="29"/>
    <col min="13839" max="13839" width="17.44140625" style="29" customWidth="1"/>
    <col min="13840" max="13841" width="8.88671875" style="29"/>
    <col min="13842" max="13842" width="36.88671875" style="29" customWidth="1"/>
    <col min="13843" max="14091" width="8.88671875" style="29"/>
    <col min="14092" max="14092" width="3" style="29" customWidth="1"/>
    <col min="14093" max="14094" width="8.88671875" style="29"/>
    <col min="14095" max="14095" width="17.44140625" style="29" customWidth="1"/>
    <col min="14096" max="14097" width="8.88671875" style="29"/>
    <col min="14098" max="14098" width="36.88671875" style="29" customWidth="1"/>
    <col min="14099" max="14347" width="8.88671875" style="29"/>
    <col min="14348" max="14348" width="3" style="29" customWidth="1"/>
    <col min="14349" max="14350" width="8.88671875" style="29"/>
    <col min="14351" max="14351" width="17.44140625" style="29" customWidth="1"/>
    <col min="14352" max="14353" width="8.88671875" style="29"/>
    <col min="14354" max="14354" width="36.88671875" style="29" customWidth="1"/>
    <col min="14355" max="14603" width="8.88671875" style="29"/>
    <col min="14604" max="14604" width="3" style="29" customWidth="1"/>
    <col min="14605" max="14606" width="8.88671875" style="29"/>
    <col min="14607" max="14607" width="17.44140625" style="29" customWidth="1"/>
    <col min="14608" max="14609" width="8.88671875" style="29"/>
    <col min="14610" max="14610" width="36.88671875" style="29" customWidth="1"/>
    <col min="14611" max="14859" width="8.88671875" style="29"/>
    <col min="14860" max="14860" width="3" style="29" customWidth="1"/>
    <col min="14861" max="14862" width="8.88671875" style="29"/>
    <col min="14863" max="14863" width="17.44140625" style="29" customWidth="1"/>
    <col min="14864" max="14865" width="8.88671875" style="29"/>
    <col min="14866" max="14866" width="36.88671875" style="29" customWidth="1"/>
    <col min="14867" max="15115" width="8.88671875" style="29"/>
    <col min="15116" max="15116" width="3" style="29" customWidth="1"/>
    <col min="15117" max="15118" width="8.88671875" style="29"/>
    <col min="15119" max="15119" width="17.44140625" style="29" customWidth="1"/>
    <col min="15120" max="15121" width="8.88671875" style="29"/>
    <col min="15122" max="15122" width="36.88671875" style="29" customWidth="1"/>
    <col min="15123" max="15371" width="8.88671875" style="29"/>
    <col min="15372" max="15372" width="3" style="29" customWidth="1"/>
    <col min="15373" max="15374" width="8.88671875" style="29"/>
    <col min="15375" max="15375" width="17.44140625" style="29" customWidth="1"/>
    <col min="15376" max="15377" width="8.88671875" style="29"/>
    <col min="15378" max="15378" width="36.88671875" style="29" customWidth="1"/>
    <col min="15379" max="15627" width="8.88671875" style="29"/>
    <col min="15628" max="15628" width="3" style="29" customWidth="1"/>
    <col min="15629" max="15630" width="8.88671875" style="29"/>
    <col min="15631" max="15631" width="17.44140625" style="29" customWidth="1"/>
    <col min="15632" max="15633" width="8.88671875" style="29"/>
    <col min="15634" max="15634" width="36.88671875" style="29" customWidth="1"/>
    <col min="15635" max="15883" width="8.88671875" style="29"/>
    <col min="15884" max="15884" width="3" style="29" customWidth="1"/>
    <col min="15885" max="15886" width="8.88671875" style="29"/>
    <col min="15887" max="15887" width="17.44140625" style="29" customWidth="1"/>
    <col min="15888" max="15889" width="8.88671875" style="29"/>
    <col min="15890" max="15890" width="36.88671875" style="29" customWidth="1"/>
    <col min="15891" max="16139" width="8.88671875" style="29"/>
    <col min="16140" max="16140" width="3" style="29" customWidth="1"/>
    <col min="16141" max="16142" width="8.88671875" style="29"/>
    <col min="16143" max="16143" width="17.44140625" style="29" customWidth="1"/>
    <col min="16144" max="16145" width="8.88671875" style="29"/>
    <col min="16146" max="16146" width="36.88671875" style="29" customWidth="1"/>
    <col min="16147" max="16384" width="8.88671875" style="29"/>
  </cols>
  <sheetData>
    <row r="1" spans="1:19" ht="13.2" customHeight="1">
      <c r="A1" s="248" t="s">
        <v>91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13.2" customHeigh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ht="24.6" customHeigh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19" s="30" customFormat="1" ht="13.8">
      <c r="A4" s="50"/>
      <c r="B4" s="245" t="s">
        <v>24</v>
      </c>
      <c r="C4" s="54" t="s">
        <v>25</v>
      </c>
      <c r="D4" s="52" t="s">
        <v>26</v>
      </c>
      <c r="E4" s="53" t="s">
        <v>27</v>
      </c>
      <c r="F4" s="54" t="s">
        <v>25</v>
      </c>
      <c r="G4" s="52" t="s">
        <v>26</v>
      </c>
      <c r="H4" s="53" t="s">
        <v>27</v>
      </c>
      <c r="I4" s="54" t="s">
        <v>25</v>
      </c>
      <c r="J4" s="52" t="s">
        <v>26</v>
      </c>
      <c r="K4" s="53" t="s">
        <v>27</v>
      </c>
      <c r="L4" s="55" t="s">
        <v>25</v>
      </c>
      <c r="M4" s="52" t="s">
        <v>26</v>
      </c>
      <c r="N4" s="53" t="s">
        <v>27</v>
      </c>
      <c r="O4" s="54" t="s">
        <v>25</v>
      </c>
      <c r="P4" s="52" t="s">
        <v>26</v>
      </c>
      <c r="Q4" s="53" t="s">
        <v>27</v>
      </c>
      <c r="R4" s="56" t="s">
        <v>28</v>
      </c>
      <c r="S4" s="56" t="s">
        <v>29</v>
      </c>
    </row>
    <row r="5" spans="1:19" ht="14.4" customHeight="1">
      <c r="A5" s="57">
        <v>1</v>
      </c>
      <c r="B5" s="58" t="s">
        <v>79</v>
      </c>
      <c r="C5" s="210">
        <v>458</v>
      </c>
      <c r="D5" s="192" t="s">
        <v>199</v>
      </c>
      <c r="E5" s="209"/>
      <c r="F5" s="210">
        <v>2214</v>
      </c>
      <c r="G5" s="192" t="s">
        <v>200</v>
      </c>
      <c r="H5" s="211"/>
      <c r="I5" s="212">
        <v>3896</v>
      </c>
      <c r="J5" s="193" t="s">
        <v>201</v>
      </c>
      <c r="K5" s="211"/>
      <c r="L5" s="192"/>
      <c r="M5" s="192"/>
      <c r="N5" s="209"/>
      <c r="O5" s="210"/>
      <c r="P5" s="192"/>
      <c r="Q5" s="211"/>
      <c r="R5" s="185"/>
      <c r="S5" s="185"/>
    </row>
    <row r="6" spans="1:19" ht="13.8">
      <c r="A6" s="57">
        <v>2</v>
      </c>
      <c r="B6" s="58" t="s">
        <v>80</v>
      </c>
      <c r="C6" s="210">
        <v>899</v>
      </c>
      <c r="D6" s="192" t="s">
        <v>202</v>
      </c>
      <c r="E6" s="209"/>
      <c r="F6" s="210">
        <v>3895</v>
      </c>
      <c r="G6" s="192" t="s">
        <v>203</v>
      </c>
      <c r="H6" s="211"/>
      <c r="I6" s="212">
        <v>904</v>
      </c>
      <c r="J6" s="193" t="s">
        <v>204</v>
      </c>
      <c r="K6" s="211"/>
      <c r="L6" s="213"/>
      <c r="M6" s="181"/>
      <c r="N6" s="184"/>
      <c r="O6" s="183"/>
      <c r="P6" s="181"/>
      <c r="Q6" s="184"/>
      <c r="R6" s="185"/>
      <c r="S6" s="185"/>
    </row>
    <row r="7" spans="1:19" ht="13.8">
      <c r="A7" s="57">
        <v>3</v>
      </c>
      <c r="B7" s="58" t="s">
        <v>60</v>
      </c>
      <c r="C7" s="210">
        <v>5744</v>
      </c>
      <c r="D7" s="192" t="s">
        <v>205</v>
      </c>
      <c r="E7" s="211"/>
      <c r="F7" s="192">
        <v>2757</v>
      </c>
      <c r="G7" s="192" t="s">
        <v>206</v>
      </c>
      <c r="H7" s="209"/>
      <c r="I7" s="192">
        <v>2758</v>
      </c>
      <c r="J7" s="192" t="s">
        <v>207</v>
      </c>
      <c r="K7" s="209"/>
      <c r="L7" s="212">
        <v>5094</v>
      </c>
      <c r="M7" s="193" t="s">
        <v>208</v>
      </c>
      <c r="N7" s="211"/>
      <c r="O7" s="183"/>
      <c r="P7" s="181"/>
      <c r="Q7" s="184"/>
      <c r="R7" s="185"/>
      <c r="S7" s="185"/>
    </row>
    <row r="8" spans="1:19" ht="13.8">
      <c r="A8" s="57">
        <v>4</v>
      </c>
      <c r="B8" s="58" t="s">
        <v>61</v>
      </c>
      <c r="C8" s="210">
        <v>4387</v>
      </c>
      <c r="D8" s="192" t="s">
        <v>209</v>
      </c>
      <c r="E8" s="209"/>
      <c r="F8" s="210">
        <v>4385</v>
      </c>
      <c r="G8" s="192" t="s">
        <v>210</v>
      </c>
      <c r="H8" s="211"/>
      <c r="I8" s="210">
        <v>4386</v>
      </c>
      <c r="J8" s="192" t="s">
        <v>211</v>
      </c>
      <c r="K8" s="211"/>
      <c r="L8" s="192"/>
      <c r="M8" s="192"/>
      <c r="N8" s="209"/>
      <c r="O8" s="183"/>
      <c r="P8" s="181"/>
      <c r="Q8" s="184"/>
      <c r="R8" s="185"/>
      <c r="S8" s="185"/>
    </row>
    <row r="9" spans="1:19" ht="13.8">
      <c r="A9" s="57">
        <v>5</v>
      </c>
      <c r="B9" s="58" t="s">
        <v>65</v>
      </c>
      <c r="C9" s="210">
        <v>2749</v>
      </c>
      <c r="D9" s="192" t="s">
        <v>212</v>
      </c>
      <c r="E9" s="209"/>
      <c r="F9" s="210">
        <v>3082</v>
      </c>
      <c r="G9" s="192" t="s">
        <v>213</v>
      </c>
      <c r="H9" s="211"/>
      <c r="I9" s="212">
        <v>2221</v>
      </c>
      <c r="J9" s="193" t="s">
        <v>214</v>
      </c>
      <c r="K9" s="211"/>
      <c r="L9" s="213"/>
      <c r="M9" s="181"/>
      <c r="N9" s="184"/>
      <c r="O9" s="183"/>
      <c r="P9" s="181"/>
      <c r="Q9" s="184"/>
      <c r="R9" s="185"/>
      <c r="S9" s="185"/>
    </row>
    <row r="10" spans="1:19" ht="13.8">
      <c r="A10" s="57">
        <v>6</v>
      </c>
      <c r="B10" s="58" t="s">
        <v>66</v>
      </c>
      <c r="C10" s="210">
        <v>2760</v>
      </c>
      <c r="D10" s="192" t="s">
        <v>215</v>
      </c>
      <c r="E10" s="209"/>
      <c r="F10" s="210">
        <v>2762</v>
      </c>
      <c r="G10" s="192" t="s">
        <v>216</v>
      </c>
      <c r="H10" s="211"/>
      <c r="I10" s="212">
        <v>3072</v>
      </c>
      <c r="J10" s="193" t="s">
        <v>217</v>
      </c>
      <c r="K10" s="211"/>
      <c r="L10" s="213"/>
      <c r="M10" s="181"/>
      <c r="N10" s="184"/>
      <c r="O10" s="183"/>
      <c r="P10" s="181"/>
      <c r="Q10" s="184"/>
      <c r="R10" s="185"/>
      <c r="S10" s="185"/>
    </row>
    <row r="11" spans="1:19" ht="13.8">
      <c r="A11" s="57">
        <v>7</v>
      </c>
      <c r="B11" s="58" t="s">
        <v>81</v>
      </c>
      <c r="C11" s="210">
        <v>1349</v>
      </c>
      <c r="D11" s="192" t="s">
        <v>218</v>
      </c>
      <c r="E11" s="209"/>
      <c r="F11" s="210">
        <v>1352</v>
      </c>
      <c r="G11" s="192" t="s">
        <v>219</v>
      </c>
      <c r="H11" s="211"/>
      <c r="I11" s="212">
        <v>1363</v>
      </c>
      <c r="J11" s="193" t="s">
        <v>220</v>
      </c>
      <c r="K11" s="211"/>
      <c r="L11" s="213"/>
      <c r="M11" s="192"/>
      <c r="N11" s="211"/>
      <c r="O11" s="210"/>
      <c r="P11" s="192"/>
      <c r="Q11" s="211"/>
      <c r="R11" s="193"/>
      <c r="S11" s="185"/>
    </row>
    <row r="12" spans="1:19" ht="13.8">
      <c r="A12" s="57">
        <v>8</v>
      </c>
      <c r="B12" s="58" t="s">
        <v>82</v>
      </c>
      <c r="C12" s="210">
        <v>2322</v>
      </c>
      <c r="D12" s="192" t="s">
        <v>221</v>
      </c>
      <c r="E12" s="209"/>
      <c r="F12" s="210">
        <v>4774</v>
      </c>
      <c r="G12" s="192" t="s">
        <v>222</v>
      </c>
      <c r="H12" s="211"/>
      <c r="I12" s="192">
        <v>5057</v>
      </c>
      <c r="J12" s="192" t="s">
        <v>223</v>
      </c>
      <c r="K12" s="209"/>
      <c r="L12" s="210"/>
      <c r="M12" s="192"/>
      <c r="N12" s="211"/>
      <c r="O12" s="183"/>
      <c r="P12" s="181"/>
      <c r="Q12" s="184"/>
      <c r="R12" s="185"/>
      <c r="S12" s="185"/>
    </row>
    <row r="13" spans="1:19" ht="13.8">
      <c r="A13" s="57">
        <v>9</v>
      </c>
      <c r="B13" s="58" t="s">
        <v>83</v>
      </c>
      <c r="C13" s="210">
        <v>3545</v>
      </c>
      <c r="D13" s="192" t="s">
        <v>224</v>
      </c>
      <c r="E13" s="209"/>
      <c r="F13" s="210">
        <v>6021</v>
      </c>
      <c r="G13" s="192" t="s">
        <v>225</v>
      </c>
      <c r="H13" s="211"/>
      <c r="I13" s="212">
        <v>6027</v>
      </c>
      <c r="J13" s="193" t="s">
        <v>226</v>
      </c>
      <c r="K13" s="211"/>
      <c r="L13" s="213"/>
      <c r="M13" s="181"/>
      <c r="N13" s="184"/>
      <c r="O13" s="183"/>
      <c r="P13" s="181"/>
      <c r="Q13" s="184"/>
      <c r="R13" s="185"/>
      <c r="S13" s="185"/>
    </row>
    <row r="14" spans="1:19" ht="13.8">
      <c r="A14" s="57">
        <v>10</v>
      </c>
      <c r="B14" s="58" t="s">
        <v>84</v>
      </c>
      <c r="C14" s="210">
        <v>6028</v>
      </c>
      <c r="D14" s="192" t="s">
        <v>227</v>
      </c>
      <c r="E14" s="209"/>
      <c r="F14" s="210">
        <v>4103</v>
      </c>
      <c r="G14" s="192" t="s">
        <v>228</v>
      </c>
      <c r="H14" s="211"/>
      <c r="I14" s="210">
        <v>3604</v>
      </c>
      <c r="J14" s="192" t="s">
        <v>229</v>
      </c>
      <c r="K14" s="211"/>
      <c r="L14" s="213">
        <v>6030</v>
      </c>
      <c r="M14" s="181" t="s">
        <v>230</v>
      </c>
      <c r="N14" s="184"/>
      <c r="O14" s="183"/>
      <c r="P14" s="181"/>
      <c r="Q14" s="184"/>
      <c r="R14" s="185"/>
      <c r="S14" s="185"/>
    </row>
    <row r="15" spans="1:19" ht="13.8">
      <c r="A15" s="57">
        <v>11</v>
      </c>
      <c r="B15" s="58" t="s">
        <v>257</v>
      </c>
      <c r="C15" s="210">
        <v>5237</v>
      </c>
      <c r="D15" s="192" t="s">
        <v>231</v>
      </c>
      <c r="E15" s="209"/>
      <c r="F15" s="210">
        <v>5245</v>
      </c>
      <c r="G15" s="192" t="s">
        <v>232</v>
      </c>
      <c r="H15" s="211"/>
      <c r="I15" s="212">
        <v>5263</v>
      </c>
      <c r="J15" s="193" t="s">
        <v>233</v>
      </c>
      <c r="K15" s="211"/>
      <c r="L15" s="213">
        <v>5288</v>
      </c>
      <c r="M15" s="181" t="s">
        <v>234</v>
      </c>
      <c r="N15" s="184"/>
      <c r="O15" s="183"/>
      <c r="P15" s="181"/>
      <c r="Q15" s="184"/>
      <c r="R15" s="185"/>
      <c r="S15" s="185"/>
    </row>
    <row r="16" spans="1:19" ht="13.8">
      <c r="A16" s="57">
        <v>12</v>
      </c>
      <c r="B16" s="58" t="s">
        <v>85</v>
      </c>
      <c r="C16" s="210">
        <v>1371</v>
      </c>
      <c r="D16" s="192" t="s">
        <v>235</v>
      </c>
      <c r="E16" s="209"/>
      <c r="F16" s="210">
        <v>2714</v>
      </c>
      <c r="G16" s="192" t="s">
        <v>236</v>
      </c>
      <c r="H16" s="211"/>
      <c r="I16" s="192">
        <v>3659</v>
      </c>
      <c r="J16" s="192" t="s">
        <v>237</v>
      </c>
      <c r="K16" s="209"/>
      <c r="L16" s="213"/>
      <c r="M16" s="181"/>
      <c r="N16" s="184"/>
      <c r="O16" s="183"/>
      <c r="P16" s="181"/>
      <c r="Q16" s="184"/>
      <c r="R16" s="185"/>
      <c r="S16" s="185"/>
    </row>
    <row r="17" spans="1:19" ht="13.8">
      <c r="A17" s="57">
        <v>13</v>
      </c>
      <c r="B17" s="58" t="s">
        <v>86</v>
      </c>
      <c r="C17" s="210">
        <v>768</v>
      </c>
      <c r="D17" s="192" t="s">
        <v>238</v>
      </c>
      <c r="E17" s="211"/>
      <c r="F17" s="210">
        <v>772</v>
      </c>
      <c r="G17" s="192" t="s">
        <v>239</v>
      </c>
      <c r="H17" s="211"/>
      <c r="I17" s="192">
        <v>770</v>
      </c>
      <c r="J17" s="192" t="s">
        <v>240</v>
      </c>
      <c r="K17" s="209"/>
      <c r="L17" s="213">
        <v>3139</v>
      </c>
      <c r="M17" s="181" t="s">
        <v>241</v>
      </c>
      <c r="N17" s="184"/>
      <c r="O17" s="183"/>
      <c r="P17" s="181"/>
      <c r="Q17" s="184"/>
      <c r="R17" s="185"/>
      <c r="S17" s="185"/>
    </row>
    <row r="18" spans="1:19" ht="13.8">
      <c r="A18" s="57">
        <v>14</v>
      </c>
      <c r="B18" s="58" t="s">
        <v>87</v>
      </c>
      <c r="C18" s="210">
        <v>3984</v>
      </c>
      <c r="D18" s="192" t="s">
        <v>242</v>
      </c>
      <c r="E18" s="209"/>
      <c r="F18" s="210">
        <v>4486</v>
      </c>
      <c r="G18" s="192" t="s">
        <v>243</v>
      </c>
      <c r="H18" s="211"/>
      <c r="I18" s="192">
        <v>4485</v>
      </c>
      <c r="J18" s="192" t="s">
        <v>244</v>
      </c>
      <c r="K18" s="209"/>
      <c r="L18" s="210"/>
      <c r="M18" s="192"/>
      <c r="N18" s="211"/>
      <c r="O18" s="183"/>
      <c r="P18" s="181"/>
      <c r="Q18" s="184"/>
      <c r="R18" s="185"/>
      <c r="S18" s="185"/>
    </row>
    <row r="19" spans="1:19" ht="13.8">
      <c r="A19" s="57">
        <v>15</v>
      </c>
      <c r="B19" s="58" t="s">
        <v>88</v>
      </c>
      <c r="C19" s="210">
        <v>5435</v>
      </c>
      <c r="D19" s="192" t="s">
        <v>245</v>
      </c>
      <c r="E19" s="209"/>
      <c r="F19" s="210">
        <v>5772</v>
      </c>
      <c r="G19" s="192" t="s">
        <v>246</v>
      </c>
      <c r="H19" s="211"/>
      <c r="I19" s="212">
        <v>4516</v>
      </c>
      <c r="J19" s="193" t="s">
        <v>247</v>
      </c>
      <c r="K19" s="211"/>
      <c r="L19" s="213"/>
      <c r="M19" s="181"/>
      <c r="N19" s="184"/>
      <c r="O19" s="183"/>
      <c r="P19" s="181"/>
      <c r="Q19" s="184"/>
      <c r="R19" s="185"/>
      <c r="S19" s="185"/>
    </row>
    <row r="20" spans="1:19" ht="13.8">
      <c r="A20" s="57">
        <v>16</v>
      </c>
      <c r="B20" s="58" t="s">
        <v>89</v>
      </c>
      <c r="C20" s="210">
        <v>4067</v>
      </c>
      <c r="D20" s="192" t="s">
        <v>248</v>
      </c>
      <c r="E20" s="209"/>
      <c r="F20" s="210">
        <v>4515</v>
      </c>
      <c r="G20" s="192" t="s">
        <v>249</v>
      </c>
      <c r="H20" s="211"/>
      <c r="I20" s="192">
        <v>5497</v>
      </c>
      <c r="J20" s="192" t="s">
        <v>250</v>
      </c>
      <c r="K20" s="209"/>
      <c r="L20" s="213"/>
      <c r="M20" s="181"/>
      <c r="N20" s="184"/>
      <c r="O20" s="183"/>
      <c r="P20" s="181"/>
      <c r="Q20" s="184"/>
      <c r="R20" s="185"/>
      <c r="S20" s="185"/>
    </row>
    <row r="21" spans="1:19" ht="14.4" customHeight="1">
      <c r="A21" s="57">
        <v>17</v>
      </c>
      <c r="B21" s="58" t="s">
        <v>62</v>
      </c>
      <c r="C21" s="210">
        <v>2154</v>
      </c>
      <c r="D21" s="192" t="s">
        <v>251</v>
      </c>
      <c r="E21" s="211"/>
      <c r="F21" s="192">
        <v>3543</v>
      </c>
      <c r="G21" s="192" t="s">
        <v>252</v>
      </c>
      <c r="H21" s="209"/>
      <c r="I21" s="210">
        <v>5303</v>
      </c>
      <c r="J21" s="192" t="s">
        <v>253</v>
      </c>
      <c r="K21" s="211"/>
      <c r="L21" s="213"/>
      <c r="M21" s="181"/>
      <c r="N21" s="184"/>
      <c r="O21" s="183"/>
      <c r="P21" s="181"/>
      <c r="Q21" s="184"/>
      <c r="R21" s="185"/>
      <c r="S21" s="185"/>
    </row>
    <row r="22" spans="1:19" ht="13.8">
      <c r="A22" s="57">
        <v>18</v>
      </c>
      <c r="B22" s="58" t="s">
        <v>90</v>
      </c>
      <c r="C22" s="210">
        <v>1430</v>
      </c>
      <c r="D22" s="192" t="s">
        <v>254</v>
      </c>
      <c r="E22" s="209"/>
      <c r="F22" s="210">
        <v>3168</v>
      </c>
      <c r="G22" s="192" t="s">
        <v>255</v>
      </c>
      <c r="H22" s="211"/>
      <c r="I22" s="212">
        <v>3162</v>
      </c>
      <c r="J22" s="193" t="s">
        <v>256</v>
      </c>
      <c r="K22" s="211"/>
      <c r="L22" s="213"/>
      <c r="M22" s="181"/>
      <c r="N22" s="184"/>
      <c r="O22" s="183"/>
      <c r="P22" s="181"/>
      <c r="Q22" s="184"/>
      <c r="R22" s="185"/>
      <c r="S22" s="185"/>
    </row>
    <row r="23" spans="1:19" ht="13.8">
      <c r="A23" s="57">
        <v>19</v>
      </c>
      <c r="B23" s="246"/>
      <c r="C23" s="210"/>
      <c r="D23" s="192"/>
      <c r="E23" s="209"/>
      <c r="F23" s="210"/>
      <c r="G23" s="192"/>
      <c r="H23" s="211"/>
      <c r="I23" s="192"/>
      <c r="J23" s="192"/>
      <c r="K23" s="209"/>
      <c r="L23" s="210"/>
      <c r="M23" s="192"/>
      <c r="N23" s="211"/>
      <c r="O23" s="183"/>
      <c r="P23" s="181"/>
      <c r="Q23" s="184"/>
      <c r="R23" s="185"/>
      <c r="S23" s="185"/>
    </row>
    <row r="24" spans="1:19" ht="13.8">
      <c r="A24" s="57">
        <v>20</v>
      </c>
      <c r="B24" s="247"/>
      <c r="C24" s="183"/>
      <c r="D24" s="181"/>
      <c r="E24" s="182"/>
      <c r="F24" s="183"/>
      <c r="G24" s="181"/>
      <c r="H24" s="184"/>
      <c r="I24" s="194"/>
      <c r="J24" s="193"/>
      <c r="K24" s="184"/>
      <c r="L24" s="180"/>
      <c r="M24" s="181"/>
      <c r="N24" s="184"/>
      <c r="O24" s="183"/>
      <c r="P24" s="181"/>
      <c r="Q24" s="184"/>
      <c r="R24" s="185"/>
      <c r="S24" s="185"/>
    </row>
    <row r="25" spans="1:19" ht="13.8">
      <c r="A25" s="57">
        <v>21</v>
      </c>
      <c r="B25" s="247"/>
      <c r="C25" s="183"/>
      <c r="D25" s="181"/>
      <c r="E25" s="182"/>
      <c r="F25" s="183"/>
      <c r="G25" s="181"/>
      <c r="H25" s="184"/>
      <c r="I25" s="194"/>
      <c r="J25" s="193"/>
      <c r="K25" s="184"/>
      <c r="L25" s="180"/>
      <c r="M25" s="181"/>
      <c r="N25" s="184"/>
      <c r="O25" s="183"/>
      <c r="P25" s="181"/>
      <c r="Q25" s="184"/>
      <c r="R25" s="185"/>
      <c r="S25" s="185"/>
    </row>
    <row r="26" spans="1:19" ht="13.8">
      <c r="A26" s="57">
        <v>22</v>
      </c>
      <c r="B26" s="58"/>
      <c r="C26" s="60"/>
      <c r="D26" s="58"/>
      <c r="E26" s="59"/>
      <c r="F26" s="60"/>
      <c r="G26" s="58"/>
      <c r="H26" s="61"/>
      <c r="I26" s="62"/>
      <c r="J26" s="63"/>
      <c r="K26" s="61"/>
      <c r="L26" s="64"/>
      <c r="M26" s="58"/>
      <c r="N26" s="61"/>
      <c r="O26" s="60"/>
      <c r="P26" s="58"/>
      <c r="Q26" s="61"/>
      <c r="R26" s="63"/>
      <c r="S26" s="63"/>
    </row>
    <row r="27" spans="1:19" ht="13.8">
      <c r="A27" s="57">
        <v>23</v>
      </c>
      <c r="B27" s="58"/>
      <c r="C27" s="60"/>
      <c r="D27" s="58"/>
      <c r="E27" s="59"/>
      <c r="F27" s="60"/>
      <c r="G27" s="58"/>
      <c r="H27" s="61"/>
      <c r="I27" s="62"/>
      <c r="J27" s="63"/>
      <c r="K27" s="61"/>
      <c r="L27" s="64"/>
      <c r="M27" s="58"/>
      <c r="N27" s="61"/>
      <c r="O27" s="60"/>
      <c r="P27" s="58"/>
      <c r="Q27" s="61"/>
      <c r="R27" s="63"/>
      <c r="S27" s="63"/>
    </row>
    <row r="28" spans="1:19" ht="13.8">
      <c r="A28" s="57">
        <v>24</v>
      </c>
      <c r="B28" s="58"/>
      <c r="C28" s="60"/>
      <c r="D28" s="58"/>
      <c r="E28" s="59"/>
      <c r="F28" s="60"/>
      <c r="G28" s="58"/>
      <c r="H28" s="61"/>
      <c r="I28" s="62"/>
      <c r="J28" s="63"/>
      <c r="K28" s="61"/>
      <c r="L28" s="64"/>
      <c r="M28" s="58"/>
      <c r="N28" s="61"/>
      <c r="O28" s="60"/>
      <c r="P28" s="58"/>
      <c r="Q28" s="61"/>
      <c r="R28" s="63"/>
      <c r="S28" s="63"/>
    </row>
    <row r="29" spans="1:19" ht="13.8">
      <c r="A29" s="57">
        <v>25</v>
      </c>
      <c r="B29" s="58"/>
      <c r="C29" s="60"/>
      <c r="D29" s="58"/>
      <c r="E29" s="59"/>
      <c r="F29" s="60"/>
      <c r="G29" s="58"/>
      <c r="H29" s="61"/>
      <c r="I29" s="62"/>
      <c r="J29" s="63"/>
      <c r="K29" s="61"/>
      <c r="L29" s="64"/>
      <c r="M29" s="58"/>
      <c r="N29" s="61"/>
      <c r="O29" s="60"/>
      <c r="P29" s="58"/>
      <c r="Q29" s="61"/>
      <c r="R29" s="63"/>
      <c r="S29" s="63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96"/>
  <sheetViews>
    <sheetView showGridLines="0" topLeftCell="A14" workbookViewId="0">
      <selection activeCell="Z14" sqref="Z14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21875" customWidth="1"/>
    <col min="19" max="19" width="1.44140625" customWidth="1"/>
    <col min="20" max="20" width="4.44140625" customWidth="1"/>
    <col min="21" max="21" width="0.2187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/>
    <row r="2" spans="1:21" ht="14.4" customHeight="1">
      <c r="A2" s="308" t="str">
        <f>'Nasazení do skupin'!B2</f>
        <v>Pohár ČNS dorostu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43"/>
      <c r="P2" s="343"/>
      <c r="Q2" s="343"/>
      <c r="R2" s="309"/>
      <c r="S2" s="309"/>
      <c r="T2" s="309"/>
      <c r="U2" s="310"/>
    </row>
    <row r="3" spans="1:21" ht="15" customHeight="1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3"/>
    </row>
    <row r="4" spans="1:21" ht="32.25" customHeight="1" thickBot="1">
      <c r="A4" s="357" t="s">
        <v>0</v>
      </c>
      <c r="B4" s="358"/>
      <c r="C4" s="344" t="str">
        <f>'Nasazení do skupin'!B3</f>
        <v>Hronov/Zbečník 18.3.2018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6"/>
    </row>
    <row r="5" spans="1:21" ht="14.4" customHeight="1">
      <c r="A5" s="359"/>
      <c r="B5" s="360"/>
      <c r="C5" s="309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47" t="s">
        <v>1</v>
      </c>
      <c r="P5" s="348"/>
      <c r="Q5" s="349"/>
      <c r="R5" s="176" t="s">
        <v>2</v>
      </c>
    </row>
    <row r="6" spans="1:21" ht="15" customHeight="1" thickBot="1">
      <c r="A6" s="361"/>
      <c r="B6" s="362"/>
      <c r="C6" s="363"/>
      <c r="D6" s="363"/>
      <c r="E6" s="364"/>
      <c r="F6" s="311"/>
      <c r="G6" s="312"/>
      <c r="H6" s="313"/>
      <c r="I6" s="311"/>
      <c r="J6" s="312"/>
      <c r="K6" s="313"/>
      <c r="L6" s="311"/>
      <c r="M6" s="312"/>
      <c r="N6" s="313"/>
      <c r="O6" s="350" t="s">
        <v>3</v>
      </c>
      <c r="P6" s="351"/>
      <c r="Q6" s="352"/>
      <c r="R6" s="177" t="s">
        <v>4</v>
      </c>
    </row>
    <row r="7" spans="1:21" ht="15" customHeight="1">
      <c r="A7" s="327">
        <v>1</v>
      </c>
      <c r="B7" s="330" t="str">
        <f>'Nasazení do skupin'!B19</f>
        <v>TJ Slavoj Český Brod "A"</v>
      </c>
      <c r="C7" s="365"/>
      <c r="D7" s="366"/>
      <c r="E7" s="367"/>
      <c r="F7" s="385"/>
      <c r="G7" s="387"/>
      <c r="H7" s="389"/>
      <c r="I7" s="385"/>
      <c r="J7" s="387"/>
      <c r="K7" s="389"/>
      <c r="L7" s="426"/>
      <c r="M7" s="425"/>
      <c r="N7" s="589"/>
      <c r="O7" s="413"/>
      <c r="P7" s="588">
        <v>0.25</v>
      </c>
      <c r="Q7" s="405"/>
      <c r="R7" s="391">
        <v>6</v>
      </c>
    </row>
    <row r="8" spans="1:21" ht="15.75" customHeight="1" thickBot="1">
      <c r="A8" s="328"/>
      <c r="B8" s="331"/>
      <c r="C8" s="368"/>
      <c r="D8" s="369"/>
      <c r="E8" s="370"/>
      <c r="F8" s="386"/>
      <c r="G8" s="388"/>
      <c r="H8" s="390"/>
      <c r="I8" s="386"/>
      <c r="J8" s="388"/>
      <c r="K8" s="390"/>
      <c r="L8" s="386"/>
      <c r="M8" s="388"/>
      <c r="N8" s="590"/>
      <c r="O8" s="414"/>
      <c r="P8" s="419"/>
      <c r="Q8" s="406"/>
      <c r="R8" s="392"/>
    </row>
    <row r="9" spans="1:21" ht="15" customHeight="1">
      <c r="A9" s="328"/>
      <c r="B9" s="331"/>
      <c r="C9" s="368"/>
      <c r="D9" s="369"/>
      <c r="E9" s="370"/>
      <c r="F9" s="379"/>
      <c r="G9" s="381"/>
      <c r="H9" s="383"/>
      <c r="I9" s="379"/>
      <c r="J9" s="381"/>
      <c r="K9" s="383"/>
      <c r="L9" s="427"/>
      <c r="M9" s="402"/>
      <c r="N9" s="404"/>
      <c r="O9" s="407"/>
      <c r="P9" s="409"/>
      <c r="Q9" s="411"/>
      <c r="R9" s="393" t="s">
        <v>21</v>
      </c>
    </row>
    <row r="10" spans="1:21" ht="15.75" customHeight="1" thickBot="1">
      <c r="A10" s="329"/>
      <c r="B10" s="332"/>
      <c r="C10" s="371"/>
      <c r="D10" s="372"/>
      <c r="E10" s="373"/>
      <c r="F10" s="379"/>
      <c r="G10" s="381"/>
      <c r="H10" s="383"/>
      <c r="I10" s="380"/>
      <c r="J10" s="382"/>
      <c r="K10" s="384"/>
      <c r="L10" s="380"/>
      <c r="M10" s="512"/>
      <c r="N10" s="510"/>
      <c r="O10" s="408"/>
      <c r="P10" s="410"/>
      <c r="Q10" s="412"/>
      <c r="R10" s="394"/>
    </row>
    <row r="11" spans="1:21" ht="15" customHeight="1">
      <c r="A11" s="327">
        <v>2</v>
      </c>
      <c r="B11" s="330" t="str">
        <f>'Nasazení do skupin'!B20</f>
        <v>SK Šacung Benešov 1947</v>
      </c>
      <c r="C11" s="385"/>
      <c r="D11" s="387"/>
      <c r="E11" s="387"/>
      <c r="F11" s="299" t="s">
        <v>94</v>
      </c>
      <c r="G11" s="300"/>
      <c r="H11" s="301"/>
      <c r="I11" s="387"/>
      <c r="J11" s="387"/>
      <c r="K11" s="389"/>
      <c r="L11" s="385"/>
      <c r="M11" s="387"/>
      <c r="N11" s="389"/>
      <c r="O11" s="413"/>
      <c r="P11" s="418"/>
      <c r="Q11" s="405"/>
      <c r="R11" s="391">
        <v>1</v>
      </c>
    </row>
    <row r="12" spans="1:21" ht="15.75" customHeight="1" thickBot="1">
      <c r="A12" s="328"/>
      <c r="B12" s="331"/>
      <c r="C12" s="386"/>
      <c r="D12" s="388"/>
      <c r="E12" s="388"/>
      <c r="F12" s="302"/>
      <c r="G12" s="303"/>
      <c r="H12" s="304"/>
      <c r="I12" s="388"/>
      <c r="J12" s="388"/>
      <c r="K12" s="390"/>
      <c r="L12" s="386"/>
      <c r="M12" s="388"/>
      <c r="N12" s="390"/>
      <c r="O12" s="414"/>
      <c r="P12" s="419"/>
      <c r="Q12" s="406"/>
      <c r="R12" s="392"/>
    </row>
    <row r="13" spans="1:21" ht="15" customHeight="1">
      <c r="A13" s="328"/>
      <c r="B13" s="331"/>
      <c r="C13" s="379"/>
      <c r="D13" s="381"/>
      <c r="E13" s="381"/>
      <c r="F13" s="302"/>
      <c r="G13" s="303"/>
      <c r="H13" s="304"/>
      <c r="I13" s="381"/>
      <c r="J13" s="381"/>
      <c r="K13" s="383"/>
      <c r="L13" s="379"/>
      <c r="M13" s="381"/>
      <c r="N13" s="383"/>
      <c r="O13" s="407"/>
      <c r="P13" s="409"/>
      <c r="Q13" s="411"/>
      <c r="R13" s="393" t="s">
        <v>197</v>
      </c>
    </row>
    <row r="14" spans="1:21" ht="15.75" customHeight="1" thickBot="1">
      <c r="A14" s="329"/>
      <c r="B14" s="332"/>
      <c r="C14" s="380"/>
      <c r="D14" s="382"/>
      <c r="E14" s="382"/>
      <c r="F14" s="305"/>
      <c r="G14" s="306"/>
      <c r="H14" s="307"/>
      <c r="I14" s="381"/>
      <c r="J14" s="381"/>
      <c r="K14" s="383"/>
      <c r="L14" s="380"/>
      <c r="M14" s="382"/>
      <c r="N14" s="384"/>
      <c r="O14" s="408"/>
      <c r="P14" s="410"/>
      <c r="Q14" s="412"/>
      <c r="R14" s="394"/>
    </row>
    <row r="15" spans="1:21" ht="15" customHeight="1">
      <c r="A15" s="327">
        <v>3</v>
      </c>
      <c r="B15" s="330" t="str">
        <f>'Nasazení do skupin'!B21</f>
        <v>T.J. SOKOL Holice "B"</v>
      </c>
      <c r="C15" s="385"/>
      <c r="D15" s="387"/>
      <c r="E15" s="389"/>
      <c r="F15" s="395"/>
      <c r="G15" s="396"/>
      <c r="H15" s="396"/>
      <c r="I15" s="288"/>
      <c r="J15" s="289"/>
      <c r="K15" s="290"/>
      <c r="L15" s="397"/>
      <c r="M15" s="397"/>
      <c r="N15" s="399"/>
      <c r="O15" s="413"/>
      <c r="P15" s="418"/>
      <c r="Q15" s="405"/>
      <c r="R15" s="391">
        <v>4</v>
      </c>
    </row>
    <row r="16" spans="1:21" ht="15.75" customHeight="1" thickBot="1">
      <c r="A16" s="328"/>
      <c r="B16" s="331"/>
      <c r="C16" s="386"/>
      <c r="D16" s="388"/>
      <c r="E16" s="390"/>
      <c r="F16" s="386"/>
      <c r="G16" s="388"/>
      <c r="H16" s="388"/>
      <c r="I16" s="291"/>
      <c r="J16" s="292"/>
      <c r="K16" s="293"/>
      <c r="L16" s="398"/>
      <c r="M16" s="398"/>
      <c r="N16" s="400"/>
      <c r="O16" s="414"/>
      <c r="P16" s="419"/>
      <c r="Q16" s="406"/>
      <c r="R16" s="392"/>
    </row>
    <row r="17" spans="1:22" ht="15" customHeight="1">
      <c r="A17" s="328"/>
      <c r="B17" s="331"/>
      <c r="C17" s="379"/>
      <c r="D17" s="381"/>
      <c r="E17" s="383"/>
      <c r="F17" s="379"/>
      <c r="G17" s="381"/>
      <c r="H17" s="381"/>
      <c r="I17" s="291"/>
      <c r="J17" s="292"/>
      <c r="K17" s="293"/>
      <c r="L17" s="401"/>
      <c r="M17" s="401"/>
      <c r="N17" s="403"/>
      <c r="O17" s="407"/>
      <c r="P17" s="409"/>
      <c r="Q17" s="411"/>
      <c r="R17" s="393" t="s">
        <v>22</v>
      </c>
    </row>
    <row r="18" spans="1:22" ht="15.75" customHeight="1" thickBot="1">
      <c r="A18" s="329"/>
      <c r="B18" s="332"/>
      <c r="C18" s="380"/>
      <c r="D18" s="382"/>
      <c r="E18" s="384"/>
      <c r="F18" s="380"/>
      <c r="G18" s="382"/>
      <c r="H18" s="382"/>
      <c r="I18" s="294"/>
      <c r="J18" s="295"/>
      <c r="K18" s="296"/>
      <c r="L18" s="402"/>
      <c r="M18" s="402"/>
      <c r="N18" s="404"/>
      <c r="O18" s="408"/>
      <c r="P18" s="410"/>
      <c r="Q18" s="412"/>
      <c r="R18" s="394"/>
    </row>
    <row r="19" spans="1:22" ht="15" customHeight="1">
      <c r="A19" s="327">
        <v>4</v>
      </c>
      <c r="B19" s="330" t="str">
        <f>'Nasazení do skupin'!B22</f>
        <v>TJ Spartak Čelákovice "A"</v>
      </c>
      <c r="C19" s="385"/>
      <c r="D19" s="387"/>
      <c r="E19" s="389"/>
      <c r="F19" s="385"/>
      <c r="G19" s="387"/>
      <c r="H19" s="424"/>
      <c r="I19" s="426"/>
      <c r="J19" s="511"/>
      <c r="K19" s="511"/>
      <c r="L19" s="435">
        <v>2018</v>
      </c>
      <c r="M19" s="513"/>
      <c r="N19" s="437"/>
      <c r="O19" s="438"/>
      <c r="P19" s="516"/>
      <c r="Q19" s="440"/>
      <c r="R19" s="441">
        <v>1</v>
      </c>
    </row>
    <row r="20" spans="1:22" ht="15.75" customHeight="1" thickBot="1">
      <c r="A20" s="328"/>
      <c r="B20" s="331"/>
      <c r="C20" s="386"/>
      <c r="D20" s="388"/>
      <c r="E20" s="390"/>
      <c r="F20" s="386"/>
      <c r="G20" s="388"/>
      <c r="H20" s="390"/>
      <c r="I20" s="386"/>
      <c r="J20" s="388"/>
      <c r="K20" s="388"/>
      <c r="L20" s="321"/>
      <c r="M20" s="322"/>
      <c r="N20" s="323"/>
      <c r="O20" s="414"/>
      <c r="P20" s="419"/>
      <c r="Q20" s="406"/>
      <c r="R20" s="392"/>
    </row>
    <row r="21" spans="1:22" ht="15" customHeight="1">
      <c r="A21" s="328"/>
      <c r="B21" s="331"/>
      <c r="C21" s="379"/>
      <c r="D21" s="381"/>
      <c r="E21" s="383"/>
      <c r="F21" s="379"/>
      <c r="G21" s="381"/>
      <c r="H21" s="383"/>
      <c r="I21" s="379"/>
      <c r="J21" s="381"/>
      <c r="K21" s="381"/>
      <c r="L21" s="321"/>
      <c r="M21" s="322"/>
      <c r="N21" s="323"/>
      <c r="O21" s="407"/>
      <c r="P21" s="409"/>
      <c r="Q21" s="411"/>
      <c r="R21" s="442" t="s">
        <v>23</v>
      </c>
    </row>
    <row r="22" spans="1:22" ht="15.75" customHeight="1" thickBot="1">
      <c r="A22" s="329"/>
      <c r="B22" s="332"/>
      <c r="C22" s="380"/>
      <c r="D22" s="382"/>
      <c r="E22" s="384"/>
      <c r="F22" s="380"/>
      <c r="G22" s="382"/>
      <c r="H22" s="510"/>
      <c r="I22" s="380"/>
      <c r="J22" s="512"/>
      <c r="K22" s="512"/>
      <c r="L22" s="324"/>
      <c r="M22" s="514"/>
      <c r="N22" s="515"/>
      <c r="O22" s="408"/>
      <c r="P22" s="517"/>
      <c r="Q22" s="518"/>
      <c r="R22" s="394"/>
    </row>
    <row r="23" spans="1:22" ht="15.75" customHeight="1"/>
    <row r="24" spans="1:22" ht="37.200000000000003" customHeight="1">
      <c r="A24" s="420" t="s">
        <v>12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2"/>
      <c r="S24" s="149"/>
      <c r="T24" s="179"/>
      <c r="U24" s="179"/>
    </row>
    <row r="25" spans="1:22" ht="15.75" customHeight="1">
      <c r="A25" s="423">
        <v>1</v>
      </c>
      <c r="B25" s="416" t="s">
        <v>79</v>
      </c>
      <c r="C25" s="416"/>
      <c r="D25" s="416" t="s">
        <v>5</v>
      </c>
      <c r="E25" s="415" t="s">
        <v>87</v>
      </c>
      <c r="F25" s="415"/>
      <c r="G25" s="415"/>
      <c r="H25" s="415"/>
      <c r="I25" s="415"/>
      <c r="J25" s="415"/>
      <c r="K25" s="415"/>
      <c r="L25" s="415"/>
      <c r="M25" s="415"/>
      <c r="N25" s="415"/>
      <c r="O25" s="157">
        <v>2</v>
      </c>
      <c r="P25" s="158" t="s">
        <v>5</v>
      </c>
      <c r="Q25" s="158">
        <v>0</v>
      </c>
      <c r="R25" s="148" t="s">
        <v>11</v>
      </c>
      <c r="S25" s="147"/>
      <c r="T25" s="34"/>
      <c r="U25" s="35"/>
    </row>
    <row r="26" spans="1:22" ht="15" customHeight="1">
      <c r="A26" s="417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159">
        <v>20</v>
      </c>
      <c r="P26" s="160" t="s">
        <v>5</v>
      </c>
      <c r="Q26" s="145">
        <v>8</v>
      </c>
      <c r="R26" s="6" t="s">
        <v>10</v>
      </c>
      <c r="S26" s="147"/>
      <c r="T26" s="32"/>
      <c r="U26" s="35"/>
    </row>
    <row r="27" spans="1:22" ht="15.6">
      <c r="A27" s="417">
        <v>2</v>
      </c>
      <c r="B27" s="415" t="s">
        <v>90</v>
      </c>
      <c r="C27" s="415"/>
      <c r="D27" s="415" t="s">
        <v>5</v>
      </c>
      <c r="E27" s="415" t="s">
        <v>84</v>
      </c>
      <c r="F27" s="415"/>
      <c r="G27" s="415"/>
      <c r="H27" s="415"/>
      <c r="I27" s="415"/>
      <c r="J27" s="415"/>
      <c r="K27" s="415"/>
      <c r="L27" s="415"/>
      <c r="M27" s="415"/>
      <c r="N27" s="415"/>
      <c r="O27" s="161">
        <v>0</v>
      </c>
      <c r="P27" s="160" t="s">
        <v>5</v>
      </c>
      <c r="Q27" s="160">
        <v>2</v>
      </c>
      <c r="R27" s="6" t="s">
        <v>11</v>
      </c>
      <c r="S27" s="147"/>
      <c r="T27" s="34"/>
      <c r="U27" s="35"/>
    </row>
    <row r="28" spans="1:22" ht="13.2" customHeight="1">
      <c r="A28" s="417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159">
        <v>16</v>
      </c>
      <c r="P28" s="160" t="s">
        <v>5</v>
      </c>
      <c r="Q28" s="145">
        <v>20</v>
      </c>
      <c r="R28" s="6" t="s">
        <v>10</v>
      </c>
      <c r="S28" s="147"/>
      <c r="T28" s="32"/>
      <c r="U28" s="35"/>
    </row>
    <row r="29" spans="1:22" ht="15" customHeight="1">
      <c r="A29" s="417">
        <v>3</v>
      </c>
      <c r="B29" s="416" t="s">
        <v>79</v>
      </c>
      <c r="C29" s="416"/>
      <c r="D29" s="415" t="s">
        <v>5</v>
      </c>
      <c r="E29" s="415" t="s">
        <v>84</v>
      </c>
      <c r="F29" s="415"/>
      <c r="G29" s="415"/>
      <c r="H29" s="415"/>
      <c r="I29" s="415"/>
      <c r="J29" s="415"/>
      <c r="K29" s="415"/>
      <c r="L29" s="415"/>
      <c r="M29" s="415"/>
      <c r="N29" s="415"/>
      <c r="O29" s="161">
        <v>2</v>
      </c>
      <c r="P29" s="160" t="s">
        <v>5</v>
      </c>
      <c r="Q29" s="160">
        <v>0</v>
      </c>
      <c r="R29" s="6" t="s">
        <v>11</v>
      </c>
      <c r="S29" s="147"/>
      <c r="T29" s="34"/>
      <c r="U29" s="35"/>
      <c r="V29" s="3"/>
    </row>
    <row r="30" spans="1:22" ht="15" customHeight="1">
      <c r="A30" s="41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159">
        <v>20</v>
      </c>
      <c r="P30" s="160" t="s">
        <v>5</v>
      </c>
      <c r="Q30" s="145">
        <v>13</v>
      </c>
      <c r="R30" s="6" t="s">
        <v>10</v>
      </c>
      <c r="S30" s="147"/>
      <c r="T30" s="32"/>
      <c r="U30" s="35"/>
      <c r="V30" s="3"/>
    </row>
    <row r="31" spans="1:22" ht="15" customHeight="1">
      <c r="A31" s="417">
        <v>4</v>
      </c>
      <c r="B31" s="415" t="s">
        <v>90</v>
      </c>
      <c r="C31" s="415"/>
      <c r="D31" s="415" t="s">
        <v>5</v>
      </c>
      <c r="E31" s="415" t="s">
        <v>87</v>
      </c>
      <c r="F31" s="415"/>
      <c r="G31" s="415"/>
      <c r="H31" s="415"/>
      <c r="I31" s="415"/>
      <c r="J31" s="415"/>
      <c r="K31" s="415"/>
      <c r="L31" s="415"/>
      <c r="M31" s="415"/>
      <c r="N31" s="415"/>
      <c r="O31" s="161">
        <v>1</v>
      </c>
      <c r="P31" s="160" t="s">
        <v>5</v>
      </c>
      <c r="Q31" s="160">
        <v>1</v>
      </c>
      <c r="R31" s="6" t="s">
        <v>11</v>
      </c>
      <c r="S31" s="147"/>
      <c r="T31" s="34"/>
      <c r="U31" s="35"/>
    </row>
    <row r="32" spans="1:22" ht="15" customHeight="1">
      <c r="A32" s="417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159">
        <v>16</v>
      </c>
      <c r="P32" s="160" t="s">
        <v>5</v>
      </c>
      <c r="Q32" s="145">
        <v>17</v>
      </c>
      <c r="R32" s="6" t="s">
        <v>10</v>
      </c>
      <c r="S32" s="147"/>
      <c r="T32" s="32"/>
      <c r="U32" s="35"/>
    </row>
    <row r="33" spans="1:21" ht="15" customHeight="1">
      <c r="A33" s="417">
        <v>5</v>
      </c>
      <c r="B33" s="415" t="s">
        <v>84</v>
      </c>
      <c r="C33" s="415"/>
      <c r="D33" s="415" t="s">
        <v>5</v>
      </c>
      <c r="E33" s="415" t="s">
        <v>87</v>
      </c>
      <c r="F33" s="415"/>
      <c r="G33" s="415"/>
      <c r="H33" s="415"/>
      <c r="I33" s="415"/>
      <c r="J33" s="415"/>
      <c r="K33" s="415"/>
      <c r="L33" s="415"/>
      <c r="M33" s="415"/>
      <c r="N33" s="415"/>
      <c r="O33" s="161">
        <v>2</v>
      </c>
      <c r="P33" s="160" t="s">
        <v>5</v>
      </c>
      <c r="Q33" s="160">
        <v>0</v>
      </c>
      <c r="R33" s="6" t="s">
        <v>11</v>
      </c>
      <c r="S33" s="147"/>
      <c r="T33" s="34"/>
      <c r="U33" s="35"/>
    </row>
    <row r="34" spans="1:21" ht="15" customHeight="1">
      <c r="A34" s="417"/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159">
        <v>20</v>
      </c>
      <c r="P34" s="160" t="s">
        <v>5</v>
      </c>
      <c r="Q34" s="145">
        <v>12</v>
      </c>
      <c r="R34" s="6" t="s">
        <v>10</v>
      </c>
      <c r="S34" s="147"/>
      <c r="T34" s="32"/>
      <c r="U34" s="35"/>
    </row>
    <row r="35" spans="1:21" ht="15" customHeight="1">
      <c r="A35" s="417">
        <v>6</v>
      </c>
      <c r="B35" s="416" t="s">
        <v>79</v>
      </c>
      <c r="C35" s="416"/>
      <c r="D35" s="415" t="s">
        <v>5</v>
      </c>
      <c r="E35" s="415" t="s">
        <v>90</v>
      </c>
      <c r="F35" s="415"/>
      <c r="G35" s="415"/>
      <c r="H35" s="415"/>
      <c r="I35" s="415"/>
      <c r="J35" s="415"/>
      <c r="K35" s="415"/>
      <c r="L35" s="415"/>
      <c r="M35" s="415"/>
      <c r="N35" s="415"/>
      <c r="O35" s="161">
        <v>2</v>
      </c>
      <c r="P35" s="160" t="s">
        <v>5</v>
      </c>
      <c r="Q35" s="160">
        <v>0</v>
      </c>
      <c r="R35" s="6" t="s">
        <v>11</v>
      </c>
      <c r="S35" s="147"/>
      <c r="T35" s="34"/>
      <c r="U35" s="35"/>
    </row>
    <row r="36" spans="1:21" ht="15" customHeight="1">
      <c r="A36" s="417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159">
        <v>20</v>
      </c>
      <c r="P36" s="160" t="s">
        <v>5</v>
      </c>
      <c r="Q36" s="145">
        <v>15</v>
      </c>
      <c r="R36" s="6" t="s">
        <v>10</v>
      </c>
      <c r="S36" s="147"/>
      <c r="T36" s="32"/>
      <c r="U36" s="35"/>
    </row>
    <row r="37" spans="1:21" ht="15" customHeight="1">
      <c r="A37" s="147"/>
      <c r="B37" s="34"/>
      <c r="C37" s="35"/>
    </row>
    <row r="38" spans="1:21" ht="15" customHeight="1">
      <c r="A38" s="147"/>
      <c r="B38" s="32"/>
      <c r="C38" s="35"/>
    </row>
    <row r="39" spans="1:21" ht="15" customHeight="1">
      <c r="A39" s="147"/>
      <c r="B39" s="34"/>
      <c r="C39" s="35"/>
    </row>
    <row r="40" spans="1:21" ht="15" customHeight="1">
      <c r="A40" s="147"/>
      <c r="B40" s="32"/>
      <c r="C40" s="35"/>
    </row>
    <row r="41" spans="1:21" ht="15.6" customHeight="1">
      <c r="A41" s="147"/>
      <c r="B41" s="34"/>
      <c r="C41" s="35"/>
    </row>
    <row r="42" spans="1:21" ht="15.6" customHeight="1">
      <c r="A42" s="147"/>
      <c r="B42" s="32"/>
      <c r="C42" s="35"/>
    </row>
    <row r="43" spans="1:21" ht="14.4" customHeight="1">
      <c r="A43" s="147"/>
      <c r="B43" s="34"/>
      <c r="C43" s="35"/>
    </row>
    <row r="44" spans="1:21" ht="14.4" customHeight="1">
      <c r="A44" s="147"/>
      <c r="B44" s="32"/>
      <c r="C44" s="35"/>
    </row>
    <row r="53" ht="15" customHeight="1"/>
    <row r="57" ht="14.4" customHeight="1"/>
    <row r="58" ht="14.4" customHeight="1"/>
    <row r="71" ht="15" customHeight="1"/>
    <row r="75" ht="14.4" customHeight="1"/>
    <row r="76" ht="14.4" customHeight="1"/>
    <row r="95" ht="14.4" customHeight="1"/>
    <row r="96" ht="14.4" customHeight="1"/>
  </sheetData>
  <mergeCells count="150">
    <mergeCell ref="A24:R24"/>
    <mergeCell ref="A33:A34"/>
    <mergeCell ref="B33:C34"/>
    <mergeCell ref="D33:D34"/>
    <mergeCell ref="E33:N34"/>
    <mergeCell ref="A35:A36"/>
    <mergeCell ref="B35:C36"/>
    <mergeCell ref="D35:D36"/>
    <mergeCell ref="E35:N36"/>
    <mergeCell ref="A31:A32"/>
    <mergeCell ref="B31:C32"/>
    <mergeCell ref="D31:D32"/>
    <mergeCell ref="E31:N32"/>
    <mergeCell ref="P19:P20"/>
    <mergeCell ref="Q19:Q20"/>
    <mergeCell ref="R19:R20"/>
    <mergeCell ref="P21:P22"/>
    <mergeCell ref="Q21:Q22"/>
    <mergeCell ref="R21:R22"/>
    <mergeCell ref="P13:P14"/>
    <mergeCell ref="Q13:Q14"/>
    <mergeCell ref="R13:R14"/>
    <mergeCell ref="P15:P16"/>
    <mergeCell ref="Q15:Q16"/>
    <mergeCell ref="R15:R16"/>
    <mergeCell ref="P17:P18"/>
    <mergeCell ref="Q17:Q18"/>
    <mergeCell ref="R17:R18"/>
    <mergeCell ref="O6:Q6"/>
    <mergeCell ref="P7:P8"/>
    <mergeCell ref="Q7:Q8"/>
    <mergeCell ref="R7:R8"/>
    <mergeCell ref="P9:P10"/>
    <mergeCell ref="Q9:Q10"/>
    <mergeCell ref="R9:R10"/>
    <mergeCell ref="P11:P12"/>
    <mergeCell ref="Q11:Q12"/>
    <mergeCell ref="R11:R12"/>
    <mergeCell ref="O9:O10"/>
    <mergeCell ref="O7:O8"/>
    <mergeCell ref="A4:B6"/>
    <mergeCell ref="A27:A28"/>
    <mergeCell ref="B27:C28"/>
    <mergeCell ref="D27:D28"/>
    <mergeCell ref="E27:N28"/>
    <mergeCell ref="A29:A30"/>
    <mergeCell ref="B29:C30"/>
    <mergeCell ref="D29:D30"/>
    <mergeCell ref="E29:N30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O21:O22"/>
    <mergeCell ref="A11:A14"/>
    <mergeCell ref="O13:O14"/>
    <mergeCell ref="A15:A18"/>
    <mergeCell ref="C15:C16"/>
    <mergeCell ref="D15:D16"/>
    <mergeCell ref="E15:E16"/>
    <mergeCell ref="F15:F16"/>
    <mergeCell ref="O15:O16"/>
    <mergeCell ref="C17:C18"/>
    <mergeCell ref="D17:D18"/>
    <mergeCell ref="E17:E18"/>
    <mergeCell ref="F17:F18"/>
    <mergeCell ref="G17:G18"/>
    <mergeCell ref="H17:H18"/>
    <mergeCell ref="G15:G16"/>
    <mergeCell ref="I15:K18"/>
    <mergeCell ref="B11:B14"/>
    <mergeCell ref="O17:O18"/>
    <mergeCell ref="O11:O12"/>
    <mergeCell ref="C13:C14"/>
    <mergeCell ref="D13:D14"/>
    <mergeCell ref="E13:E14"/>
    <mergeCell ref="I13:I14"/>
    <mergeCell ref="J13:J14"/>
    <mergeCell ref="K13:K14"/>
    <mergeCell ref="L13:L14"/>
    <mergeCell ref="M13:M14"/>
    <mergeCell ref="C11:C12"/>
    <mergeCell ref="D11:D12"/>
    <mergeCell ref="E11:E12"/>
    <mergeCell ref="F11:H14"/>
    <mergeCell ref="I11:I12"/>
    <mergeCell ref="J11:J12"/>
    <mergeCell ref="K11:K12"/>
    <mergeCell ref="I9:I10"/>
    <mergeCell ref="J9:J10"/>
    <mergeCell ref="K9:K10"/>
    <mergeCell ref="N9:N10"/>
    <mergeCell ref="I7:I8"/>
    <mergeCell ref="J7:J8"/>
    <mergeCell ref="K7:K8"/>
    <mergeCell ref="L7:L8"/>
    <mergeCell ref="M7:M8"/>
    <mergeCell ref="N7:N8"/>
    <mergeCell ref="A2:U3"/>
    <mergeCell ref="C4:U4"/>
    <mergeCell ref="O5:Q5"/>
    <mergeCell ref="C5:E6"/>
    <mergeCell ref="F5:H6"/>
    <mergeCell ref="I5:K6"/>
    <mergeCell ref="L5:N6"/>
    <mergeCell ref="C7:E10"/>
    <mergeCell ref="M17:M18"/>
    <mergeCell ref="N17:N18"/>
    <mergeCell ref="F9:F10"/>
    <mergeCell ref="G9:G10"/>
    <mergeCell ref="H9:H10"/>
    <mergeCell ref="L9:L10"/>
    <mergeCell ref="N13:N14"/>
    <mergeCell ref="L11:L12"/>
    <mergeCell ref="M11:M12"/>
    <mergeCell ref="N11:N12"/>
    <mergeCell ref="M9:M10"/>
    <mergeCell ref="F7:F8"/>
    <mergeCell ref="G7:G8"/>
    <mergeCell ref="H7:H8"/>
    <mergeCell ref="A7:A10"/>
    <mergeCell ref="B7:B10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topLeftCell="A6" workbookViewId="0">
      <selection activeCell="L23" sqref="L23"/>
    </sheetView>
  </sheetViews>
  <sheetFormatPr defaultRowHeight="14.4"/>
  <cols>
    <col min="2" max="2" width="10.6640625" customWidth="1"/>
    <col min="3" max="3" width="4.33203125" customWidth="1"/>
    <col min="4" max="4" width="32.33203125" customWidth="1"/>
    <col min="5" max="5" width="1.109375" customWidth="1"/>
    <col min="6" max="6" width="34" customWidth="1"/>
    <col min="7" max="7" width="21.109375" customWidth="1"/>
  </cols>
  <sheetData>
    <row r="1" spans="1:7" ht="17.399999999999999">
      <c r="A1" s="215" t="s">
        <v>14</v>
      </c>
      <c r="B1" s="44" t="s">
        <v>13</v>
      </c>
      <c r="C1" s="44"/>
      <c r="D1" s="48" t="s">
        <v>119</v>
      </c>
      <c r="E1" s="46"/>
      <c r="F1" s="49"/>
      <c r="G1" s="45"/>
    </row>
    <row r="2" spans="1:7" ht="17.399999999999999">
      <c r="A2" s="215" t="s">
        <v>14</v>
      </c>
      <c r="B2" s="44" t="s">
        <v>13</v>
      </c>
      <c r="C2" s="44"/>
      <c r="D2" s="48"/>
      <c r="E2" s="46"/>
      <c r="F2" s="49"/>
      <c r="G2" s="45"/>
    </row>
    <row r="3" spans="1:7">
      <c r="A3" s="216">
        <v>1</v>
      </c>
      <c r="B3" s="43" t="s">
        <v>8</v>
      </c>
      <c r="C3" s="44"/>
      <c r="D3" s="238" t="s">
        <v>111</v>
      </c>
      <c r="E3" s="239" t="s">
        <v>5</v>
      </c>
      <c r="F3" s="240" t="s">
        <v>112</v>
      </c>
      <c r="G3" s="579" t="s">
        <v>129</v>
      </c>
    </row>
    <row r="4" spans="1:7">
      <c r="A4" s="216">
        <v>2</v>
      </c>
      <c r="B4" s="43" t="s">
        <v>0</v>
      </c>
      <c r="C4" s="44"/>
      <c r="D4" s="238" t="s">
        <v>113</v>
      </c>
      <c r="E4" s="239" t="s">
        <v>5</v>
      </c>
      <c r="F4" s="240" t="s">
        <v>114</v>
      </c>
      <c r="G4" s="580" t="s">
        <v>130</v>
      </c>
    </row>
    <row r="5" spans="1:7" ht="14.4" customHeight="1">
      <c r="A5" s="216">
        <v>3</v>
      </c>
      <c r="B5" s="43" t="s">
        <v>8</v>
      </c>
      <c r="C5" s="44"/>
      <c r="D5" s="238" t="s">
        <v>115</v>
      </c>
      <c r="E5" s="239" t="s">
        <v>5</v>
      </c>
      <c r="F5" s="240" t="s">
        <v>116</v>
      </c>
      <c r="G5" s="580" t="s">
        <v>131</v>
      </c>
    </row>
    <row r="6" spans="1:7">
      <c r="A6" s="216">
        <v>4</v>
      </c>
      <c r="B6" s="43" t="s">
        <v>0</v>
      </c>
      <c r="C6" s="44"/>
      <c r="D6" s="238" t="s">
        <v>90</v>
      </c>
      <c r="E6" s="239" t="s">
        <v>5</v>
      </c>
      <c r="F6" s="240" t="s">
        <v>117</v>
      </c>
      <c r="G6" s="580" t="s">
        <v>132</v>
      </c>
    </row>
    <row r="7" spans="1:7">
      <c r="A7" s="216">
        <v>5</v>
      </c>
      <c r="B7" s="43" t="s">
        <v>8</v>
      </c>
      <c r="C7" s="44"/>
      <c r="D7" s="238" t="s">
        <v>118</v>
      </c>
      <c r="E7" s="47" t="s">
        <v>5</v>
      </c>
      <c r="F7" s="240" t="s">
        <v>112</v>
      </c>
      <c r="G7" s="580" t="s">
        <v>133</v>
      </c>
    </row>
    <row r="8" spans="1:7">
      <c r="A8" s="216">
        <v>6</v>
      </c>
      <c r="B8" s="43" t="s">
        <v>8</v>
      </c>
      <c r="C8" s="44"/>
      <c r="D8" s="238" t="s">
        <v>115</v>
      </c>
      <c r="E8" s="47" t="s">
        <v>5</v>
      </c>
      <c r="F8" s="240" t="s">
        <v>111</v>
      </c>
      <c r="G8" s="580" t="s">
        <v>134</v>
      </c>
    </row>
    <row r="9" spans="1:7">
      <c r="A9" s="216">
        <v>7</v>
      </c>
      <c r="B9" s="43" t="s">
        <v>0</v>
      </c>
      <c r="C9" s="44"/>
      <c r="D9" s="238" t="s">
        <v>113</v>
      </c>
      <c r="E9" s="47" t="s">
        <v>5</v>
      </c>
      <c r="F9" s="240" t="s">
        <v>117</v>
      </c>
      <c r="G9" s="580" t="s">
        <v>135</v>
      </c>
    </row>
    <row r="10" spans="1:7">
      <c r="A10" s="216">
        <v>8</v>
      </c>
      <c r="B10" s="43" t="s">
        <v>8</v>
      </c>
      <c r="C10" s="44"/>
      <c r="D10" s="238" t="s">
        <v>118</v>
      </c>
      <c r="E10" s="47" t="s">
        <v>5</v>
      </c>
      <c r="F10" s="240" t="s">
        <v>116</v>
      </c>
      <c r="G10" s="580" t="s">
        <v>136</v>
      </c>
    </row>
    <row r="11" spans="1:7">
      <c r="A11" s="216">
        <v>9</v>
      </c>
      <c r="B11" s="43" t="s">
        <v>0</v>
      </c>
      <c r="C11" s="44"/>
      <c r="D11" s="238" t="s">
        <v>90</v>
      </c>
      <c r="E11" s="47" t="s">
        <v>5</v>
      </c>
      <c r="F11" s="240" t="s">
        <v>114</v>
      </c>
      <c r="G11" s="580" t="s">
        <v>137</v>
      </c>
    </row>
    <row r="12" spans="1:7">
      <c r="A12" s="216">
        <v>10</v>
      </c>
      <c r="B12" s="43" t="s">
        <v>8</v>
      </c>
      <c r="C12" s="44"/>
      <c r="D12" s="238" t="s">
        <v>115</v>
      </c>
      <c r="E12" s="47" t="s">
        <v>5</v>
      </c>
      <c r="F12" s="240" t="s">
        <v>112</v>
      </c>
      <c r="G12" s="580" t="s">
        <v>138</v>
      </c>
    </row>
    <row r="13" spans="1:7">
      <c r="A13" s="216">
        <v>11</v>
      </c>
      <c r="B13" s="43" t="s">
        <v>8</v>
      </c>
      <c r="C13" s="44"/>
      <c r="D13" s="238" t="s">
        <v>111</v>
      </c>
      <c r="E13" s="47" t="s">
        <v>5</v>
      </c>
      <c r="F13" s="240" t="s">
        <v>118</v>
      </c>
      <c r="G13" s="580" t="s">
        <v>139</v>
      </c>
    </row>
    <row r="14" spans="1:7">
      <c r="A14" s="216">
        <v>12</v>
      </c>
      <c r="B14" s="43" t="s">
        <v>0</v>
      </c>
      <c r="C14" s="44"/>
      <c r="D14" s="238" t="s">
        <v>117</v>
      </c>
      <c r="E14" s="47" t="s">
        <v>5</v>
      </c>
      <c r="F14" s="240" t="s">
        <v>114</v>
      </c>
      <c r="G14" s="580" t="s">
        <v>140</v>
      </c>
    </row>
    <row r="15" spans="1:7">
      <c r="A15" s="216">
        <v>13</v>
      </c>
      <c r="B15" s="43" t="s">
        <v>8</v>
      </c>
      <c r="C15" s="44"/>
      <c r="D15" s="238" t="s">
        <v>116</v>
      </c>
      <c r="E15" s="47" t="s">
        <v>5</v>
      </c>
      <c r="F15" s="240" t="s">
        <v>112</v>
      </c>
      <c r="G15" s="580" t="s">
        <v>141</v>
      </c>
    </row>
    <row r="16" spans="1:7">
      <c r="A16" s="216">
        <v>14</v>
      </c>
      <c r="B16" s="43" t="s">
        <v>0</v>
      </c>
      <c r="C16" s="44"/>
      <c r="D16" s="238" t="s">
        <v>113</v>
      </c>
      <c r="E16" s="47" t="s">
        <v>5</v>
      </c>
      <c r="F16" s="240" t="s">
        <v>90</v>
      </c>
      <c r="G16" s="580" t="s">
        <v>142</v>
      </c>
    </row>
    <row r="17" spans="1:7">
      <c r="A17" s="216">
        <v>15</v>
      </c>
      <c r="B17" s="43" t="s">
        <v>8</v>
      </c>
      <c r="C17" s="44"/>
      <c r="D17" s="238" t="s">
        <v>118</v>
      </c>
      <c r="E17" s="47" t="s">
        <v>5</v>
      </c>
      <c r="F17" s="240" t="s">
        <v>115</v>
      </c>
      <c r="G17" s="580" t="s">
        <v>143</v>
      </c>
    </row>
    <row r="18" spans="1:7">
      <c r="A18" s="216">
        <v>16</v>
      </c>
      <c r="B18" s="43" t="s">
        <v>8</v>
      </c>
      <c r="C18" s="44"/>
      <c r="D18" s="238" t="s">
        <v>111</v>
      </c>
      <c r="E18" s="47" t="s">
        <v>5</v>
      </c>
      <c r="F18" s="240" t="s">
        <v>116</v>
      </c>
      <c r="G18" s="580" t="s">
        <v>144</v>
      </c>
    </row>
    <row r="20" spans="1:7" ht="17.399999999999999">
      <c r="A20" s="215" t="s">
        <v>14</v>
      </c>
      <c r="B20" s="44" t="s">
        <v>13</v>
      </c>
      <c r="C20" s="44"/>
      <c r="D20" s="48" t="s">
        <v>120</v>
      </c>
      <c r="E20" s="46"/>
      <c r="F20" s="49"/>
      <c r="G20" s="45"/>
    </row>
    <row r="21" spans="1:7" ht="17.399999999999999">
      <c r="A21" s="215" t="s">
        <v>14</v>
      </c>
      <c r="B21" s="44" t="s">
        <v>13</v>
      </c>
      <c r="C21" s="44"/>
      <c r="D21" s="48"/>
      <c r="E21" s="46"/>
      <c r="F21" s="49"/>
      <c r="G21" s="45"/>
    </row>
    <row r="22" spans="1:7">
      <c r="A22" s="216">
        <v>1</v>
      </c>
      <c r="B22" s="43" t="s">
        <v>6</v>
      </c>
      <c r="C22" s="44"/>
      <c r="D22" s="238" t="s">
        <v>122</v>
      </c>
      <c r="E22" s="239" t="s">
        <v>5</v>
      </c>
      <c r="F22" s="240" t="s">
        <v>121</v>
      </c>
      <c r="G22" s="579" t="s">
        <v>145</v>
      </c>
    </row>
    <row r="23" spans="1:7">
      <c r="A23" s="216">
        <v>2</v>
      </c>
      <c r="B23" s="43" t="s">
        <v>9</v>
      </c>
      <c r="C23" s="44"/>
      <c r="D23" s="238" t="s">
        <v>123</v>
      </c>
      <c r="E23" s="239" t="s">
        <v>5</v>
      </c>
      <c r="F23" s="240" t="s">
        <v>124</v>
      </c>
      <c r="G23" s="580" t="s">
        <v>146</v>
      </c>
    </row>
    <row r="24" spans="1:7">
      <c r="A24" s="216">
        <v>3</v>
      </c>
      <c r="B24" s="43" t="s">
        <v>6</v>
      </c>
      <c r="C24" s="44"/>
      <c r="D24" s="238" t="s">
        <v>86</v>
      </c>
      <c r="E24" s="239" t="s">
        <v>5</v>
      </c>
      <c r="F24" s="240" t="s">
        <v>125</v>
      </c>
      <c r="G24" s="580" t="s">
        <v>147</v>
      </c>
    </row>
    <row r="25" spans="1:7">
      <c r="A25" s="216">
        <v>4</v>
      </c>
      <c r="B25" s="43" t="s">
        <v>9</v>
      </c>
      <c r="C25" s="44"/>
      <c r="D25" s="238" t="s">
        <v>126</v>
      </c>
      <c r="E25" s="239" t="s">
        <v>5</v>
      </c>
      <c r="F25" s="240" t="s">
        <v>62</v>
      </c>
      <c r="G25" s="580" t="s">
        <v>148</v>
      </c>
    </row>
    <row r="26" spans="1:7">
      <c r="A26" s="216">
        <v>5</v>
      </c>
      <c r="B26" s="43" t="s">
        <v>6</v>
      </c>
      <c r="C26" s="44"/>
      <c r="D26" s="238" t="s">
        <v>127</v>
      </c>
      <c r="E26" s="47" t="s">
        <v>5</v>
      </c>
      <c r="F26" s="240" t="s">
        <v>121</v>
      </c>
      <c r="G26" s="580" t="s">
        <v>149</v>
      </c>
    </row>
    <row r="27" spans="1:7">
      <c r="A27" s="216">
        <v>6</v>
      </c>
      <c r="B27" s="43" t="s">
        <v>6</v>
      </c>
      <c r="C27" s="44"/>
      <c r="D27" s="238" t="s">
        <v>86</v>
      </c>
      <c r="E27" s="47" t="s">
        <v>5</v>
      </c>
      <c r="F27" s="240" t="s">
        <v>122</v>
      </c>
      <c r="G27" s="580" t="s">
        <v>150</v>
      </c>
    </row>
    <row r="28" spans="1:7">
      <c r="A28" s="216">
        <v>7</v>
      </c>
      <c r="B28" s="43" t="s">
        <v>9</v>
      </c>
      <c r="C28" s="44"/>
      <c r="D28" s="238" t="s">
        <v>123</v>
      </c>
      <c r="E28" s="47" t="s">
        <v>5</v>
      </c>
      <c r="F28" s="240" t="s">
        <v>62</v>
      </c>
      <c r="G28" s="580" t="s">
        <v>151</v>
      </c>
    </row>
    <row r="29" spans="1:7">
      <c r="A29" s="216">
        <v>8</v>
      </c>
      <c r="B29" s="43" t="s">
        <v>6</v>
      </c>
      <c r="C29" s="44"/>
      <c r="D29" s="238" t="s">
        <v>127</v>
      </c>
      <c r="E29" s="47" t="s">
        <v>5</v>
      </c>
      <c r="F29" s="240" t="s">
        <v>125</v>
      </c>
      <c r="G29" s="580" t="s">
        <v>152</v>
      </c>
    </row>
    <row r="30" spans="1:7">
      <c r="A30" s="216">
        <v>9</v>
      </c>
      <c r="B30" s="43" t="s">
        <v>9</v>
      </c>
      <c r="C30" s="44"/>
      <c r="D30" s="238" t="s">
        <v>126</v>
      </c>
      <c r="E30" s="47" t="s">
        <v>5</v>
      </c>
      <c r="F30" s="240" t="s">
        <v>124</v>
      </c>
      <c r="G30" s="580" t="s">
        <v>153</v>
      </c>
    </row>
    <row r="31" spans="1:7">
      <c r="A31" s="216">
        <v>10</v>
      </c>
      <c r="B31" s="43" t="s">
        <v>6</v>
      </c>
      <c r="C31" s="44"/>
      <c r="D31" s="238" t="s">
        <v>86</v>
      </c>
      <c r="E31" s="47" t="s">
        <v>5</v>
      </c>
      <c r="F31" s="240" t="s">
        <v>121</v>
      </c>
      <c r="G31" s="580" t="s">
        <v>154</v>
      </c>
    </row>
    <row r="32" spans="1:7">
      <c r="A32" s="216">
        <v>11</v>
      </c>
      <c r="B32" s="43" t="s">
        <v>6</v>
      </c>
      <c r="C32" s="44"/>
      <c r="D32" s="238" t="s">
        <v>122</v>
      </c>
      <c r="E32" s="47" t="s">
        <v>5</v>
      </c>
      <c r="F32" s="240" t="s">
        <v>127</v>
      </c>
      <c r="G32" s="580" t="s">
        <v>155</v>
      </c>
    </row>
    <row r="33" spans="1:7">
      <c r="A33" s="216">
        <v>12</v>
      </c>
      <c r="B33" s="43" t="s">
        <v>9</v>
      </c>
      <c r="C33" s="44"/>
      <c r="D33" s="238" t="s">
        <v>62</v>
      </c>
      <c r="E33" s="47" t="s">
        <v>5</v>
      </c>
      <c r="F33" s="240" t="s">
        <v>124</v>
      </c>
      <c r="G33" s="580" t="s">
        <v>156</v>
      </c>
    </row>
    <row r="34" spans="1:7">
      <c r="A34" s="216">
        <v>13</v>
      </c>
      <c r="B34" s="43" t="s">
        <v>6</v>
      </c>
      <c r="C34" s="44"/>
      <c r="D34" s="238" t="s">
        <v>125</v>
      </c>
      <c r="E34" s="47" t="s">
        <v>5</v>
      </c>
      <c r="F34" s="240" t="s">
        <v>121</v>
      </c>
      <c r="G34" s="580" t="s">
        <v>157</v>
      </c>
    </row>
    <row r="35" spans="1:7">
      <c r="A35" s="216">
        <v>14</v>
      </c>
      <c r="B35" s="43" t="s">
        <v>9</v>
      </c>
      <c r="C35" s="44"/>
      <c r="D35" s="238" t="s">
        <v>123</v>
      </c>
      <c r="E35" s="47" t="s">
        <v>5</v>
      </c>
      <c r="F35" s="240" t="s">
        <v>126</v>
      </c>
      <c r="G35" s="580" t="s">
        <v>158</v>
      </c>
    </row>
    <row r="36" spans="1:7">
      <c r="A36" s="216">
        <v>15</v>
      </c>
      <c r="B36" s="43" t="s">
        <v>6</v>
      </c>
      <c r="C36" s="44"/>
      <c r="D36" s="238" t="s">
        <v>127</v>
      </c>
      <c r="E36" s="47" t="s">
        <v>5</v>
      </c>
      <c r="F36" s="240" t="s">
        <v>86</v>
      </c>
      <c r="G36" s="580" t="s">
        <v>159</v>
      </c>
    </row>
    <row r="37" spans="1:7">
      <c r="A37" s="216">
        <v>16</v>
      </c>
      <c r="B37" s="43" t="s">
        <v>6</v>
      </c>
      <c r="C37" s="44"/>
      <c r="D37" s="238" t="s">
        <v>122</v>
      </c>
      <c r="E37" s="47" t="s">
        <v>5</v>
      </c>
      <c r="F37" s="240" t="s">
        <v>125</v>
      </c>
      <c r="G37" s="580" t="s">
        <v>160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3"/>
  <sheetViews>
    <sheetView showGridLines="0" tabSelected="1" zoomScale="102" zoomScaleNormal="102" workbookViewId="0">
      <selection activeCell="G10" sqref="G10"/>
    </sheetView>
  </sheetViews>
  <sheetFormatPr defaultRowHeight="15"/>
  <cols>
    <col min="1" max="1" width="9.109375" style="217"/>
    <col min="2" max="2" width="7.5546875" style="41" customWidth="1"/>
    <col min="3" max="3" width="13.6640625" style="41" customWidth="1"/>
    <col min="4" max="4" width="3.88671875" style="31" customWidth="1"/>
    <col min="5" max="5" width="31.44140625" style="41" customWidth="1"/>
    <col min="6" max="6" width="1.44140625" style="42" customWidth="1"/>
    <col min="7" max="7" width="29.21875" style="41" customWidth="1"/>
    <col min="8" max="8" width="17.88671875" style="41" customWidth="1"/>
    <col min="9" max="257" width="9.109375" style="31"/>
    <col min="258" max="259" width="9.109375" style="31" customWidth="1"/>
    <col min="260" max="260" width="9.109375" style="31"/>
    <col min="261" max="261" width="22.33203125" style="31" customWidth="1"/>
    <col min="262" max="262" width="9.109375" style="31"/>
    <col min="263" max="263" width="24.33203125" style="31" customWidth="1"/>
    <col min="264" max="513" width="9.109375" style="31"/>
    <col min="514" max="515" width="9.109375" style="31" customWidth="1"/>
    <col min="516" max="516" width="9.109375" style="31"/>
    <col min="517" max="517" width="22.33203125" style="31" customWidth="1"/>
    <col min="518" max="518" width="9.109375" style="31"/>
    <col min="519" max="519" width="24.33203125" style="31" customWidth="1"/>
    <col min="520" max="769" width="9.109375" style="31"/>
    <col min="770" max="771" width="9.109375" style="31" customWidth="1"/>
    <col min="772" max="772" width="9.109375" style="31"/>
    <col min="773" max="773" width="22.33203125" style="31" customWidth="1"/>
    <col min="774" max="774" width="9.109375" style="31"/>
    <col min="775" max="775" width="24.33203125" style="31" customWidth="1"/>
    <col min="776" max="1025" width="9.109375" style="31"/>
    <col min="1026" max="1027" width="9.109375" style="31" customWidth="1"/>
    <col min="1028" max="1028" width="9.109375" style="31"/>
    <col min="1029" max="1029" width="22.33203125" style="31" customWidth="1"/>
    <col min="1030" max="1030" width="9.109375" style="31"/>
    <col min="1031" max="1031" width="24.33203125" style="31" customWidth="1"/>
    <col min="1032" max="1281" width="9.109375" style="31"/>
    <col min="1282" max="1283" width="9.109375" style="31" customWidth="1"/>
    <col min="1284" max="1284" width="9.109375" style="31"/>
    <col min="1285" max="1285" width="22.33203125" style="31" customWidth="1"/>
    <col min="1286" max="1286" width="9.109375" style="31"/>
    <col min="1287" max="1287" width="24.33203125" style="31" customWidth="1"/>
    <col min="1288" max="1537" width="9.109375" style="31"/>
    <col min="1538" max="1539" width="9.109375" style="31" customWidth="1"/>
    <col min="1540" max="1540" width="9.109375" style="31"/>
    <col min="1541" max="1541" width="22.33203125" style="31" customWidth="1"/>
    <col min="1542" max="1542" width="9.109375" style="31"/>
    <col min="1543" max="1543" width="24.33203125" style="31" customWidth="1"/>
    <col min="1544" max="1793" width="9.109375" style="31"/>
    <col min="1794" max="1795" width="9.109375" style="31" customWidth="1"/>
    <col min="1796" max="1796" width="9.109375" style="31"/>
    <col min="1797" max="1797" width="22.33203125" style="31" customWidth="1"/>
    <col min="1798" max="1798" width="9.109375" style="31"/>
    <col min="1799" max="1799" width="24.33203125" style="31" customWidth="1"/>
    <col min="1800" max="2049" width="9.109375" style="31"/>
    <col min="2050" max="2051" width="9.109375" style="31" customWidth="1"/>
    <col min="2052" max="2052" width="9.109375" style="31"/>
    <col min="2053" max="2053" width="22.33203125" style="31" customWidth="1"/>
    <col min="2054" max="2054" width="9.109375" style="31"/>
    <col min="2055" max="2055" width="24.33203125" style="31" customWidth="1"/>
    <col min="2056" max="2305" width="9.109375" style="31"/>
    <col min="2306" max="2307" width="9.109375" style="31" customWidth="1"/>
    <col min="2308" max="2308" width="9.109375" style="31"/>
    <col min="2309" max="2309" width="22.33203125" style="31" customWidth="1"/>
    <col min="2310" max="2310" width="9.109375" style="31"/>
    <col min="2311" max="2311" width="24.33203125" style="31" customWidth="1"/>
    <col min="2312" max="2561" width="9.109375" style="31"/>
    <col min="2562" max="2563" width="9.109375" style="31" customWidth="1"/>
    <col min="2564" max="2564" width="9.109375" style="31"/>
    <col min="2565" max="2565" width="22.33203125" style="31" customWidth="1"/>
    <col min="2566" max="2566" width="9.109375" style="31"/>
    <col min="2567" max="2567" width="24.33203125" style="31" customWidth="1"/>
    <col min="2568" max="2817" width="9.109375" style="31"/>
    <col min="2818" max="2819" width="9.109375" style="31" customWidth="1"/>
    <col min="2820" max="2820" width="9.109375" style="31"/>
    <col min="2821" max="2821" width="22.33203125" style="31" customWidth="1"/>
    <col min="2822" max="2822" width="9.109375" style="31"/>
    <col min="2823" max="2823" width="24.33203125" style="31" customWidth="1"/>
    <col min="2824" max="3073" width="9.109375" style="31"/>
    <col min="3074" max="3075" width="9.109375" style="31" customWidth="1"/>
    <col min="3076" max="3076" width="9.109375" style="31"/>
    <col min="3077" max="3077" width="22.33203125" style="31" customWidth="1"/>
    <col min="3078" max="3078" width="9.109375" style="31"/>
    <col min="3079" max="3079" width="24.33203125" style="31" customWidth="1"/>
    <col min="3080" max="3329" width="9.109375" style="31"/>
    <col min="3330" max="3331" width="9.109375" style="31" customWidth="1"/>
    <col min="3332" max="3332" width="9.109375" style="31"/>
    <col min="3333" max="3333" width="22.33203125" style="31" customWidth="1"/>
    <col min="3334" max="3334" width="9.109375" style="31"/>
    <col min="3335" max="3335" width="24.33203125" style="31" customWidth="1"/>
    <col min="3336" max="3585" width="9.109375" style="31"/>
    <col min="3586" max="3587" width="9.109375" style="31" customWidth="1"/>
    <col min="3588" max="3588" width="9.109375" style="31"/>
    <col min="3589" max="3589" width="22.33203125" style="31" customWidth="1"/>
    <col min="3590" max="3590" width="9.109375" style="31"/>
    <col min="3591" max="3591" width="24.33203125" style="31" customWidth="1"/>
    <col min="3592" max="3841" width="9.109375" style="31"/>
    <col min="3842" max="3843" width="9.109375" style="31" customWidth="1"/>
    <col min="3844" max="3844" width="9.109375" style="31"/>
    <col min="3845" max="3845" width="22.33203125" style="31" customWidth="1"/>
    <col min="3846" max="3846" width="9.109375" style="31"/>
    <col min="3847" max="3847" width="24.33203125" style="31" customWidth="1"/>
    <col min="3848" max="4097" width="9.109375" style="31"/>
    <col min="4098" max="4099" width="9.109375" style="31" customWidth="1"/>
    <col min="4100" max="4100" width="9.109375" style="31"/>
    <col min="4101" max="4101" width="22.33203125" style="31" customWidth="1"/>
    <col min="4102" max="4102" width="9.109375" style="31"/>
    <col min="4103" max="4103" width="24.33203125" style="31" customWidth="1"/>
    <col min="4104" max="4353" width="9.109375" style="31"/>
    <col min="4354" max="4355" width="9.109375" style="31" customWidth="1"/>
    <col min="4356" max="4356" width="9.109375" style="31"/>
    <col min="4357" max="4357" width="22.33203125" style="31" customWidth="1"/>
    <col min="4358" max="4358" width="9.109375" style="31"/>
    <col min="4359" max="4359" width="24.33203125" style="31" customWidth="1"/>
    <col min="4360" max="4609" width="9.109375" style="31"/>
    <col min="4610" max="4611" width="9.109375" style="31" customWidth="1"/>
    <col min="4612" max="4612" width="9.109375" style="31"/>
    <col min="4613" max="4613" width="22.33203125" style="31" customWidth="1"/>
    <col min="4614" max="4614" width="9.109375" style="31"/>
    <col min="4615" max="4615" width="24.33203125" style="31" customWidth="1"/>
    <col min="4616" max="4865" width="9.109375" style="31"/>
    <col min="4866" max="4867" width="9.109375" style="31" customWidth="1"/>
    <col min="4868" max="4868" width="9.109375" style="31"/>
    <col min="4869" max="4869" width="22.33203125" style="31" customWidth="1"/>
    <col min="4870" max="4870" width="9.109375" style="31"/>
    <col min="4871" max="4871" width="24.33203125" style="31" customWidth="1"/>
    <col min="4872" max="5121" width="9.109375" style="31"/>
    <col min="5122" max="5123" width="9.109375" style="31" customWidth="1"/>
    <col min="5124" max="5124" width="9.109375" style="31"/>
    <col min="5125" max="5125" width="22.33203125" style="31" customWidth="1"/>
    <col min="5126" max="5126" width="9.109375" style="31"/>
    <col min="5127" max="5127" width="24.33203125" style="31" customWidth="1"/>
    <col min="5128" max="5377" width="9.109375" style="31"/>
    <col min="5378" max="5379" width="9.109375" style="31" customWidth="1"/>
    <col min="5380" max="5380" width="9.109375" style="31"/>
    <col min="5381" max="5381" width="22.33203125" style="31" customWidth="1"/>
    <col min="5382" max="5382" width="9.109375" style="31"/>
    <col min="5383" max="5383" width="24.33203125" style="31" customWidth="1"/>
    <col min="5384" max="5633" width="9.109375" style="31"/>
    <col min="5634" max="5635" width="9.109375" style="31" customWidth="1"/>
    <col min="5636" max="5636" width="9.109375" style="31"/>
    <col min="5637" max="5637" width="22.33203125" style="31" customWidth="1"/>
    <col min="5638" max="5638" width="9.109375" style="31"/>
    <col min="5639" max="5639" width="24.33203125" style="31" customWidth="1"/>
    <col min="5640" max="5889" width="9.109375" style="31"/>
    <col min="5890" max="5891" width="9.109375" style="31" customWidth="1"/>
    <col min="5892" max="5892" width="9.109375" style="31"/>
    <col min="5893" max="5893" width="22.33203125" style="31" customWidth="1"/>
    <col min="5894" max="5894" width="9.109375" style="31"/>
    <col min="5895" max="5895" width="24.33203125" style="31" customWidth="1"/>
    <col min="5896" max="6145" width="9.109375" style="31"/>
    <col min="6146" max="6147" width="9.109375" style="31" customWidth="1"/>
    <col min="6148" max="6148" width="9.109375" style="31"/>
    <col min="6149" max="6149" width="22.33203125" style="31" customWidth="1"/>
    <col min="6150" max="6150" width="9.109375" style="31"/>
    <col min="6151" max="6151" width="24.33203125" style="31" customWidth="1"/>
    <col min="6152" max="6401" width="9.109375" style="31"/>
    <col min="6402" max="6403" width="9.109375" style="31" customWidth="1"/>
    <col min="6404" max="6404" width="9.109375" style="31"/>
    <col min="6405" max="6405" width="22.33203125" style="31" customWidth="1"/>
    <col min="6406" max="6406" width="9.109375" style="31"/>
    <col min="6407" max="6407" width="24.33203125" style="31" customWidth="1"/>
    <col min="6408" max="6657" width="9.109375" style="31"/>
    <col min="6658" max="6659" width="9.109375" style="31" customWidth="1"/>
    <col min="6660" max="6660" width="9.109375" style="31"/>
    <col min="6661" max="6661" width="22.33203125" style="31" customWidth="1"/>
    <col min="6662" max="6662" width="9.109375" style="31"/>
    <col min="6663" max="6663" width="24.33203125" style="31" customWidth="1"/>
    <col min="6664" max="6913" width="9.109375" style="31"/>
    <col min="6914" max="6915" width="9.109375" style="31" customWidth="1"/>
    <col min="6916" max="6916" width="9.109375" style="31"/>
    <col min="6917" max="6917" width="22.33203125" style="31" customWidth="1"/>
    <col min="6918" max="6918" width="9.109375" style="31"/>
    <col min="6919" max="6919" width="24.33203125" style="31" customWidth="1"/>
    <col min="6920" max="7169" width="9.109375" style="31"/>
    <col min="7170" max="7171" width="9.109375" style="31" customWidth="1"/>
    <col min="7172" max="7172" width="9.109375" style="31"/>
    <col min="7173" max="7173" width="22.33203125" style="31" customWidth="1"/>
    <col min="7174" max="7174" width="9.109375" style="31"/>
    <col min="7175" max="7175" width="24.33203125" style="31" customWidth="1"/>
    <col min="7176" max="7425" width="9.109375" style="31"/>
    <col min="7426" max="7427" width="9.109375" style="31" customWidth="1"/>
    <col min="7428" max="7428" width="9.109375" style="31"/>
    <col min="7429" max="7429" width="22.33203125" style="31" customWidth="1"/>
    <col min="7430" max="7430" width="9.109375" style="31"/>
    <col min="7431" max="7431" width="24.33203125" style="31" customWidth="1"/>
    <col min="7432" max="7681" width="9.109375" style="31"/>
    <col min="7682" max="7683" width="9.109375" style="31" customWidth="1"/>
    <col min="7684" max="7684" width="9.109375" style="31"/>
    <col min="7685" max="7685" width="22.33203125" style="31" customWidth="1"/>
    <col min="7686" max="7686" width="9.109375" style="31"/>
    <col min="7687" max="7687" width="24.33203125" style="31" customWidth="1"/>
    <col min="7688" max="7937" width="9.109375" style="31"/>
    <col min="7938" max="7939" width="9.109375" style="31" customWidth="1"/>
    <col min="7940" max="7940" width="9.109375" style="31"/>
    <col min="7941" max="7941" width="22.33203125" style="31" customWidth="1"/>
    <col min="7942" max="7942" width="9.109375" style="31"/>
    <col min="7943" max="7943" width="24.33203125" style="31" customWidth="1"/>
    <col min="7944" max="8193" width="9.109375" style="31"/>
    <col min="8194" max="8195" width="9.109375" style="31" customWidth="1"/>
    <col min="8196" max="8196" width="9.109375" style="31"/>
    <col min="8197" max="8197" width="22.33203125" style="31" customWidth="1"/>
    <col min="8198" max="8198" width="9.109375" style="31"/>
    <col min="8199" max="8199" width="24.33203125" style="31" customWidth="1"/>
    <col min="8200" max="8449" width="9.109375" style="31"/>
    <col min="8450" max="8451" width="9.109375" style="31" customWidth="1"/>
    <col min="8452" max="8452" width="9.109375" style="31"/>
    <col min="8453" max="8453" width="22.33203125" style="31" customWidth="1"/>
    <col min="8454" max="8454" width="9.109375" style="31"/>
    <col min="8455" max="8455" width="24.33203125" style="31" customWidth="1"/>
    <col min="8456" max="8705" width="9.109375" style="31"/>
    <col min="8706" max="8707" width="9.109375" style="31" customWidth="1"/>
    <col min="8708" max="8708" width="9.109375" style="31"/>
    <col min="8709" max="8709" width="22.33203125" style="31" customWidth="1"/>
    <col min="8710" max="8710" width="9.109375" style="31"/>
    <col min="8711" max="8711" width="24.33203125" style="31" customWidth="1"/>
    <col min="8712" max="8961" width="9.109375" style="31"/>
    <col min="8962" max="8963" width="9.109375" style="31" customWidth="1"/>
    <col min="8964" max="8964" width="9.109375" style="31"/>
    <col min="8965" max="8965" width="22.33203125" style="31" customWidth="1"/>
    <col min="8966" max="8966" width="9.109375" style="31"/>
    <col min="8967" max="8967" width="24.33203125" style="31" customWidth="1"/>
    <col min="8968" max="9217" width="9.109375" style="31"/>
    <col min="9218" max="9219" width="9.109375" style="31" customWidth="1"/>
    <col min="9220" max="9220" width="9.109375" style="31"/>
    <col min="9221" max="9221" width="22.33203125" style="31" customWidth="1"/>
    <col min="9222" max="9222" width="9.109375" style="31"/>
    <col min="9223" max="9223" width="24.33203125" style="31" customWidth="1"/>
    <col min="9224" max="9473" width="9.109375" style="31"/>
    <col min="9474" max="9475" width="9.109375" style="31" customWidth="1"/>
    <col min="9476" max="9476" width="9.109375" style="31"/>
    <col min="9477" max="9477" width="22.33203125" style="31" customWidth="1"/>
    <col min="9478" max="9478" width="9.109375" style="31"/>
    <col min="9479" max="9479" width="24.33203125" style="31" customWidth="1"/>
    <col min="9480" max="9729" width="9.109375" style="31"/>
    <col min="9730" max="9731" width="9.109375" style="31" customWidth="1"/>
    <col min="9732" max="9732" width="9.109375" style="31"/>
    <col min="9733" max="9733" width="22.33203125" style="31" customWidth="1"/>
    <col min="9734" max="9734" width="9.109375" style="31"/>
    <col min="9735" max="9735" width="24.33203125" style="31" customWidth="1"/>
    <col min="9736" max="9985" width="9.109375" style="31"/>
    <col min="9986" max="9987" width="9.109375" style="31" customWidth="1"/>
    <col min="9988" max="9988" width="9.109375" style="31"/>
    <col min="9989" max="9989" width="22.33203125" style="31" customWidth="1"/>
    <col min="9990" max="9990" width="9.109375" style="31"/>
    <col min="9991" max="9991" width="24.33203125" style="31" customWidth="1"/>
    <col min="9992" max="10241" width="9.109375" style="31"/>
    <col min="10242" max="10243" width="9.109375" style="31" customWidth="1"/>
    <col min="10244" max="10244" width="9.109375" style="31"/>
    <col min="10245" max="10245" width="22.33203125" style="31" customWidth="1"/>
    <col min="10246" max="10246" width="9.109375" style="31"/>
    <col min="10247" max="10247" width="24.33203125" style="31" customWidth="1"/>
    <col min="10248" max="10497" width="9.109375" style="31"/>
    <col min="10498" max="10499" width="9.109375" style="31" customWidth="1"/>
    <col min="10500" max="10500" width="9.109375" style="31"/>
    <col min="10501" max="10501" width="22.33203125" style="31" customWidth="1"/>
    <col min="10502" max="10502" width="9.109375" style="31"/>
    <col min="10503" max="10503" width="24.33203125" style="31" customWidth="1"/>
    <col min="10504" max="10753" width="9.109375" style="31"/>
    <col min="10754" max="10755" width="9.109375" style="31" customWidth="1"/>
    <col min="10756" max="10756" width="9.109375" style="31"/>
    <col min="10757" max="10757" width="22.33203125" style="31" customWidth="1"/>
    <col min="10758" max="10758" width="9.109375" style="31"/>
    <col min="10759" max="10759" width="24.33203125" style="31" customWidth="1"/>
    <col min="10760" max="11009" width="9.109375" style="31"/>
    <col min="11010" max="11011" width="9.109375" style="31" customWidth="1"/>
    <col min="11012" max="11012" width="9.109375" style="31"/>
    <col min="11013" max="11013" width="22.33203125" style="31" customWidth="1"/>
    <col min="11014" max="11014" width="9.109375" style="31"/>
    <col min="11015" max="11015" width="24.33203125" style="31" customWidth="1"/>
    <col min="11016" max="11265" width="9.109375" style="31"/>
    <col min="11266" max="11267" width="9.109375" style="31" customWidth="1"/>
    <col min="11268" max="11268" width="9.109375" style="31"/>
    <col min="11269" max="11269" width="22.33203125" style="31" customWidth="1"/>
    <col min="11270" max="11270" width="9.109375" style="31"/>
    <col min="11271" max="11271" width="24.33203125" style="31" customWidth="1"/>
    <col min="11272" max="11521" width="9.109375" style="31"/>
    <col min="11522" max="11523" width="9.109375" style="31" customWidth="1"/>
    <col min="11524" max="11524" width="9.109375" style="31"/>
    <col min="11525" max="11525" width="22.33203125" style="31" customWidth="1"/>
    <col min="11526" max="11526" width="9.109375" style="31"/>
    <col min="11527" max="11527" width="24.33203125" style="31" customWidth="1"/>
    <col min="11528" max="11777" width="9.109375" style="31"/>
    <col min="11778" max="11779" width="9.109375" style="31" customWidth="1"/>
    <col min="11780" max="11780" width="9.109375" style="31"/>
    <col min="11781" max="11781" width="22.33203125" style="31" customWidth="1"/>
    <col min="11782" max="11782" width="9.109375" style="31"/>
    <col min="11783" max="11783" width="24.33203125" style="31" customWidth="1"/>
    <col min="11784" max="12033" width="9.109375" style="31"/>
    <col min="12034" max="12035" width="9.109375" style="31" customWidth="1"/>
    <col min="12036" max="12036" width="9.109375" style="31"/>
    <col min="12037" max="12037" width="22.33203125" style="31" customWidth="1"/>
    <col min="12038" max="12038" width="9.109375" style="31"/>
    <col min="12039" max="12039" width="24.33203125" style="31" customWidth="1"/>
    <col min="12040" max="12289" width="9.109375" style="31"/>
    <col min="12290" max="12291" width="9.109375" style="31" customWidth="1"/>
    <col min="12292" max="12292" width="9.109375" style="31"/>
    <col min="12293" max="12293" width="22.33203125" style="31" customWidth="1"/>
    <col min="12294" max="12294" width="9.109375" style="31"/>
    <col min="12295" max="12295" width="24.33203125" style="31" customWidth="1"/>
    <col min="12296" max="12545" width="9.109375" style="31"/>
    <col min="12546" max="12547" width="9.109375" style="31" customWidth="1"/>
    <col min="12548" max="12548" width="9.109375" style="31"/>
    <col min="12549" max="12549" width="22.33203125" style="31" customWidth="1"/>
    <col min="12550" max="12550" width="9.109375" style="31"/>
    <col min="12551" max="12551" width="24.33203125" style="31" customWidth="1"/>
    <col min="12552" max="12801" width="9.109375" style="31"/>
    <col min="12802" max="12803" width="9.109375" style="31" customWidth="1"/>
    <col min="12804" max="12804" width="9.109375" style="31"/>
    <col min="12805" max="12805" width="22.33203125" style="31" customWidth="1"/>
    <col min="12806" max="12806" width="9.109375" style="31"/>
    <col min="12807" max="12807" width="24.33203125" style="31" customWidth="1"/>
    <col min="12808" max="13057" width="9.109375" style="31"/>
    <col min="13058" max="13059" width="9.109375" style="31" customWidth="1"/>
    <col min="13060" max="13060" width="9.109375" style="31"/>
    <col min="13061" max="13061" width="22.33203125" style="31" customWidth="1"/>
    <col min="13062" max="13062" width="9.109375" style="31"/>
    <col min="13063" max="13063" width="24.33203125" style="31" customWidth="1"/>
    <col min="13064" max="13313" width="9.109375" style="31"/>
    <col min="13314" max="13315" width="9.109375" style="31" customWidth="1"/>
    <col min="13316" max="13316" width="9.109375" style="31"/>
    <col min="13317" max="13317" width="22.33203125" style="31" customWidth="1"/>
    <col min="13318" max="13318" width="9.109375" style="31"/>
    <col min="13319" max="13319" width="24.33203125" style="31" customWidth="1"/>
    <col min="13320" max="13569" width="9.109375" style="31"/>
    <col min="13570" max="13571" width="9.109375" style="31" customWidth="1"/>
    <col min="13572" max="13572" width="9.109375" style="31"/>
    <col min="13573" max="13573" width="22.33203125" style="31" customWidth="1"/>
    <col min="13574" max="13574" width="9.109375" style="31"/>
    <col min="13575" max="13575" width="24.33203125" style="31" customWidth="1"/>
    <col min="13576" max="13825" width="9.109375" style="31"/>
    <col min="13826" max="13827" width="9.109375" style="31" customWidth="1"/>
    <col min="13828" max="13828" width="9.109375" style="31"/>
    <col min="13829" max="13829" width="22.33203125" style="31" customWidth="1"/>
    <col min="13830" max="13830" width="9.109375" style="31"/>
    <col min="13831" max="13831" width="24.33203125" style="31" customWidth="1"/>
    <col min="13832" max="14081" width="9.109375" style="31"/>
    <col min="14082" max="14083" width="9.109375" style="31" customWidth="1"/>
    <col min="14084" max="14084" width="9.109375" style="31"/>
    <col min="14085" max="14085" width="22.33203125" style="31" customWidth="1"/>
    <col min="14086" max="14086" width="9.109375" style="31"/>
    <col min="14087" max="14087" width="24.33203125" style="31" customWidth="1"/>
    <col min="14088" max="14337" width="9.109375" style="31"/>
    <col min="14338" max="14339" width="9.109375" style="31" customWidth="1"/>
    <col min="14340" max="14340" width="9.109375" style="31"/>
    <col min="14341" max="14341" width="22.33203125" style="31" customWidth="1"/>
    <col min="14342" max="14342" width="9.109375" style="31"/>
    <col min="14343" max="14343" width="24.33203125" style="31" customWidth="1"/>
    <col min="14344" max="14593" width="9.109375" style="31"/>
    <col min="14594" max="14595" width="9.109375" style="31" customWidth="1"/>
    <col min="14596" max="14596" width="9.109375" style="31"/>
    <col min="14597" max="14597" width="22.33203125" style="31" customWidth="1"/>
    <col min="14598" max="14598" width="9.109375" style="31"/>
    <col min="14599" max="14599" width="24.33203125" style="31" customWidth="1"/>
    <col min="14600" max="14849" width="9.109375" style="31"/>
    <col min="14850" max="14851" width="9.109375" style="31" customWidth="1"/>
    <col min="14852" max="14852" width="9.109375" style="31"/>
    <col min="14853" max="14853" width="22.33203125" style="31" customWidth="1"/>
    <col min="14854" max="14854" width="9.109375" style="31"/>
    <col min="14855" max="14855" width="24.33203125" style="31" customWidth="1"/>
    <col min="14856" max="15105" width="9.109375" style="31"/>
    <col min="15106" max="15107" width="9.109375" style="31" customWidth="1"/>
    <col min="15108" max="15108" width="9.109375" style="31"/>
    <col min="15109" max="15109" width="22.33203125" style="31" customWidth="1"/>
    <col min="15110" max="15110" width="9.109375" style="31"/>
    <col min="15111" max="15111" width="24.33203125" style="31" customWidth="1"/>
    <col min="15112" max="15361" width="9.109375" style="31"/>
    <col min="15362" max="15363" width="9.109375" style="31" customWidth="1"/>
    <col min="15364" max="15364" width="9.109375" style="31"/>
    <col min="15365" max="15365" width="22.33203125" style="31" customWidth="1"/>
    <col min="15366" max="15366" width="9.109375" style="31"/>
    <col min="15367" max="15367" width="24.33203125" style="31" customWidth="1"/>
    <col min="15368" max="15617" width="9.109375" style="31"/>
    <col min="15618" max="15619" width="9.109375" style="31" customWidth="1"/>
    <col min="15620" max="15620" width="9.109375" style="31"/>
    <col min="15621" max="15621" width="22.33203125" style="31" customWidth="1"/>
    <col min="15622" max="15622" width="9.109375" style="31"/>
    <col min="15623" max="15623" width="24.33203125" style="31" customWidth="1"/>
    <col min="15624" max="15873" width="9.109375" style="31"/>
    <col min="15874" max="15875" width="9.109375" style="31" customWidth="1"/>
    <col min="15876" max="15876" width="9.109375" style="31"/>
    <col min="15877" max="15877" width="22.33203125" style="31" customWidth="1"/>
    <col min="15878" max="15878" width="9.109375" style="31"/>
    <col min="15879" max="15879" width="24.33203125" style="31" customWidth="1"/>
    <col min="15880" max="16129" width="9.109375" style="31"/>
    <col min="16130" max="16131" width="9.109375" style="31" customWidth="1"/>
    <col min="16132" max="16132" width="9.109375" style="31"/>
    <col min="16133" max="16133" width="22.33203125" style="31" customWidth="1"/>
    <col min="16134" max="16134" width="9.109375" style="31"/>
    <col min="16135" max="16135" width="24.33203125" style="31" customWidth="1"/>
    <col min="16136" max="16384" width="9.109375" style="31"/>
  </cols>
  <sheetData>
    <row r="1" spans="1:8" ht="10.199999999999999" customHeight="1"/>
    <row r="2" spans="1:8" ht="25.2" customHeight="1">
      <c r="A2" s="241"/>
      <c r="B2" s="244"/>
      <c r="H2" s="171"/>
    </row>
    <row r="3" spans="1:8" ht="19.95" customHeight="1">
      <c r="A3" s="218"/>
      <c r="B3" s="519" t="s">
        <v>128</v>
      </c>
      <c r="C3" s="519"/>
      <c r="D3" s="519"/>
      <c r="E3" s="519"/>
      <c r="F3" s="519"/>
      <c r="G3" s="519"/>
      <c r="H3" s="172"/>
    </row>
    <row r="4" spans="1:8" ht="15.6" customHeight="1">
      <c r="A4" s="218"/>
      <c r="B4" s="43">
        <v>33</v>
      </c>
      <c r="C4" s="43" t="s">
        <v>107</v>
      </c>
      <c r="D4" s="220"/>
      <c r="E4" s="584" t="s">
        <v>161</v>
      </c>
      <c r="F4" s="585" t="s">
        <v>5</v>
      </c>
      <c r="G4" s="586" t="s">
        <v>162</v>
      </c>
      <c r="H4" s="581" t="s">
        <v>163</v>
      </c>
    </row>
    <row r="5" spans="1:8" ht="15.6" customHeight="1">
      <c r="A5" s="218"/>
      <c r="B5" s="43">
        <v>34</v>
      </c>
      <c r="C5" s="43" t="s">
        <v>108</v>
      </c>
      <c r="D5" s="220"/>
      <c r="E5" s="584" t="s">
        <v>164</v>
      </c>
      <c r="F5" s="585" t="s">
        <v>5</v>
      </c>
      <c r="G5" s="586" t="s">
        <v>165</v>
      </c>
      <c r="H5" s="581" t="s">
        <v>166</v>
      </c>
    </row>
    <row r="6" spans="1:8" ht="15.6" customHeight="1">
      <c r="A6" s="218"/>
      <c r="B6" s="43">
        <v>35</v>
      </c>
      <c r="C6" s="43" t="s">
        <v>109</v>
      </c>
      <c r="D6" s="220"/>
      <c r="E6" s="584" t="s">
        <v>167</v>
      </c>
      <c r="F6" s="585" t="s">
        <v>5</v>
      </c>
      <c r="G6" s="586" t="s">
        <v>168</v>
      </c>
      <c r="H6" s="581" t="s">
        <v>169</v>
      </c>
    </row>
    <row r="7" spans="1:8" ht="15.6" customHeight="1">
      <c r="A7" s="218"/>
      <c r="B7" s="43">
        <v>36</v>
      </c>
      <c r="C7" s="43" t="s">
        <v>110</v>
      </c>
      <c r="D7" s="220"/>
      <c r="E7" s="584" t="s">
        <v>170</v>
      </c>
      <c r="F7" s="585" t="s">
        <v>5</v>
      </c>
      <c r="G7" s="586" t="s">
        <v>171</v>
      </c>
      <c r="H7" s="581" t="s">
        <v>172</v>
      </c>
    </row>
    <row r="8" spans="1:8" ht="15.6" customHeight="1">
      <c r="A8" s="218"/>
      <c r="B8" s="43">
        <v>37</v>
      </c>
      <c r="C8" s="43" t="s">
        <v>100</v>
      </c>
      <c r="D8" s="221"/>
      <c r="E8" s="582" t="s">
        <v>173</v>
      </c>
      <c r="F8" s="587" t="s">
        <v>5</v>
      </c>
      <c r="G8" s="583" t="s">
        <v>162</v>
      </c>
      <c r="H8" s="580" t="s">
        <v>174</v>
      </c>
    </row>
    <row r="9" spans="1:8" ht="15.6" customHeight="1">
      <c r="A9" s="218"/>
      <c r="B9" s="43">
        <v>38</v>
      </c>
      <c r="C9" s="43" t="s">
        <v>99</v>
      </c>
      <c r="D9" s="221"/>
      <c r="E9" s="582" t="s">
        <v>175</v>
      </c>
      <c r="F9" s="587" t="s">
        <v>5</v>
      </c>
      <c r="G9" s="583" t="s">
        <v>164</v>
      </c>
      <c r="H9" s="580" t="s">
        <v>176</v>
      </c>
    </row>
    <row r="10" spans="1:8" ht="15.6" customHeight="1">
      <c r="A10" s="218"/>
      <c r="B10" s="43">
        <v>39</v>
      </c>
      <c r="C10" s="43" t="s">
        <v>101</v>
      </c>
      <c r="D10" s="221"/>
      <c r="E10" s="582" t="s">
        <v>177</v>
      </c>
      <c r="F10" s="587" t="s">
        <v>5</v>
      </c>
      <c r="G10" s="583" t="s">
        <v>168</v>
      </c>
      <c r="H10" s="580" t="s">
        <v>178</v>
      </c>
    </row>
    <row r="11" spans="1:8" ht="15.6" customHeight="1">
      <c r="A11" s="218"/>
      <c r="B11" s="43">
        <v>40</v>
      </c>
      <c r="C11" s="43" t="s">
        <v>102</v>
      </c>
      <c r="D11" s="221"/>
      <c r="E11" s="582" t="s">
        <v>179</v>
      </c>
      <c r="F11" s="587" t="s">
        <v>5</v>
      </c>
      <c r="G11" s="583" t="s">
        <v>171</v>
      </c>
      <c r="H11" s="580" t="s">
        <v>180</v>
      </c>
    </row>
    <row r="12" spans="1:8" ht="15.6" customHeight="1">
      <c r="A12" s="218"/>
      <c r="B12" s="43">
        <v>41</v>
      </c>
      <c r="C12" s="43" t="s">
        <v>103</v>
      </c>
      <c r="D12" s="221"/>
      <c r="E12" s="582" t="s">
        <v>173</v>
      </c>
      <c r="F12" s="587" t="s">
        <v>5</v>
      </c>
      <c r="G12" s="583" t="s">
        <v>164</v>
      </c>
      <c r="H12" s="580" t="s">
        <v>181</v>
      </c>
    </row>
    <row r="13" spans="1:8" ht="14.4" customHeight="1">
      <c r="A13" s="218"/>
      <c r="B13" s="43">
        <v>42</v>
      </c>
      <c r="C13" s="43" t="s">
        <v>104</v>
      </c>
      <c r="D13" s="221"/>
      <c r="E13" s="582" t="s">
        <v>177</v>
      </c>
      <c r="F13" s="587" t="s">
        <v>5</v>
      </c>
      <c r="G13" s="583" t="s">
        <v>179</v>
      </c>
      <c r="H13" s="580" t="s">
        <v>182</v>
      </c>
    </row>
    <row r="14" spans="1:8" ht="15.6" customHeight="1">
      <c r="A14" s="218"/>
      <c r="B14" s="43">
        <v>43</v>
      </c>
      <c r="C14" s="43" t="s">
        <v>105</v>
      </c>
      <c r="D14" s="221"/>
      <c r="E14" s="582" t="s">
        <v>164</v>
      </c>
      <c r="F14" s="587" t="s">
        <v>5</v>
      </c>
      <c r="G14" s="583" t="s">
        <v>177</v>
      </c>
      <c r="H14" s="580" t="s">
        <v>183</v>
      </c>
    </row>
    <row r="15" spans="1:8" ht="15.6" customHeight="1">
      <c r="A15" s="218"/>
      <c r="B15" s="43">
        <v>44</v>
      </c>
      <c r="C15" s="43" t="s">
        <v>106</v>
      </c>
      <c r="D15" s="221"/>
      <c r="E15" s="582" t="s">
        <v>173</v>
      </c>
      <c r="F15" s="587" t="s">
        <v>5</v>
      </c>
      <c r="G15" s="583" t="s">
        <v>179</v>
      </c>
      <c r="H15" s="580" t="s">
        <v>184</v>
      </c>
    </row>
    <row r="16" spans="1:8" ht="15.6" customHeight="1">
      <c r="A16" s="241"/>
      <c r="B16" s="242"/>
      <c r="C16" s="31"/>
      <c r="E16" s="31"/>
      <c r="F16" s="31"/>
      <c r="G16" s="31"/>
      <c r="H16" s="31"/>
    </row>
    <row r="17" spans="1:8" ht="14.4" customHeight="1">
      <c r="A17" s="241"/>
      <c r="B17" s="217"/>
      <c r="C17" s="31"/>
      <c r="E17" s="31"/>
      <c r="F17" s="31"/>
      <c r="G17" s="31"/>
      <c r="H17" s="31"/>
    </row>
    <row r="18" spans="1:8" ht="15.6" customHeight="1">
      <c r="A18" s="241"/>
      <c r="B18" s="217"/>
      <c r="C18" s="31"/>
      <c r="E18" s="31"/>
      <c r="F18" s="31"/>
      <c r="G18" s="31"/>
      <c r="H18" s="31"/>
    </row>
    <row r="19" spans="1:8" ht="15.6" customHeight="1">
      <c r="A19" s="241"/>
      <c r="B19" s="217"/>
      <c r="C19" s="31"/>
      <c r="E19" s="31"/>
      <c r="F19" s="31"/>
      <c r="G19" s="31"/>
      <c r="H19" s="31"/>
    </row>
    <row r="20" spans="1:8" ht="15.6" customHeight="1">
      <c r="A20" s="241"/>
      <c r="B20" s="217"/>
      <c r="C20" s="31"/>
      <c r="E20" s="31"/>
      <c r="F20" s="31"/>
      <c r="G20" s="31"/>
      <c r="H20" s="31"/>
    </row>
    <row r="21" spans="1:8" ht="15.6" customHeight="1">
      <c r="A21" s="241"/>
      <c r="B21" s="217"/>
      <c r="C21" s="31"/>
      <c r="E21" s="31"/>
      <c r="F21" s="31"/>
      <c r="G21" s="31"/>
      <c r="H21" s="31"/>
    </row>
    <row r="22" spans="1:8" ht="15.6" customHeight="1">
      <c r="A22" s="241"/>
      <c r="B22" s="217"/>
      <c r="C22" s="31"/>
      <c r="E22" s="31"/>
      <c r="F22" s="31"/>
      <c r="G22" s="31"/>
      <c r="H22" s="31"/>
    </row>
    <row r="23" spans="1:8" ht="15.6" customHeight="1">
      <c r="A23" s="241"/>
      <c r="B23" s="217"/>
      <c r="C23" s="31"/>
      <c r="E23" s="31"/>
      <c r="F23" s="31"/>
      <c r="G23" s="31"/>
      <c r="H23" s="31"/>
    </row>
    <row r="24" spans="1:8" ht="15.6" customHeight="1">
      <c r="A24" s="241"/>
      <c r="B24" s="243"/>
    </row>
    <row r="25" spans="1:8" ht="15.6" customHeight="1">
      <c r="A25" s="241"/>
      <c r="B25" s="243"/>
    </row>
    <row r="26" spans="1:8" ht="14.4" customHeight="1">
      <c r="A26" s="241"/>
      <c r="B26" s="243"/>
    </row>
    <row r="27" spans="1:8" ht="14.4" customHeight="1">
      <c r="A27" s="241"/>
      <c r="B27" s="243"/>
    </row>
    <row r="28" spans="1:8" ht="14.4" customHeight="1">
      <c r="A28" s="241"/>
      <c r="B28" s="243"/>
    </row>
    <row r="29" spans="1:8" ht="14.4" customHeight="1">
      <c r="A29" s="241"/>
      <c r="B29" s="243"/>
    </row>
    <row r="30" spans="1:8" ht="14.4" customHeight="1">
      <c r="A30" s="241"/>
      <c r="B30" s="243"/>
    </row>
    <row r="31" spans="1:8" ht="14.4" customHeight="1">
      <c r="A31" s="241"/>
      <c r="B31" s="243"/>
    </row>
    <row r="32" spans="1:8" ht="14.4" customHeight="1">
      <c r="A32" s="241"/>
      <c r="B32" s="243"/>
    </row>
    <row r="33" spans="1:2" ht="14.4" customHeight="1">
      <c r="A33" s="241"/>
      <c r="B33" s="243"/>
    </row>
    <row r="34" spans="1:2" ht="14.4" customHeight="1">
      <c r="A34" s="241"/>
      <c r="B34" s="243"/>
    </row>
    <row r="35" spans="1:2" ht="14.4" customHeight="1">
      <c r="A35" s="241"/>
      <c r="B35" s="243"/>
    </row>
    <row r="36" spans="1:2" ht="14.4" customHeight="1"/>
    <row r="37" spans="1:2" ht="22.95" customHeight="1"/>
    <row r="38" spans="1:2" ht="14.4" customHeight="1"/>
    <row r="39" spans="1:2" ht="14.4" customHeight="1"/>
    <row r="40" spans="1:2" ht="14.4" customHeight="1"/>
    <row r="41" spans="1:2" ht="14.4" customHeight="1"/>
    <row r="42" spans="1:2" ht="14.4" customHeight="1"/>
    <row r="43" spans="1:2" ht="14.4" customHeight="1"/>
    <row r="44" spans="1:2" ht="14.4" customHeight="1"/>
    <row r="45" spans="1:2" ht="14.4" customHeight="1"/>
    <row r="46" spans="1:2" ht="16.2" customHeight="1"/>
    <row r="47" spans="1:2" ht="16.2" customHeight="1"/>
    <row r="48" spans="1:2" ht="16.2" customHeight="1"/>
    <row r="49" ht="16.2" customHeight="1"/>
    <row r="50" ht="16.2" customHeight="1"/>
    <row r="51" ht="16.2" customHeight="1"/>
    <row r="52" ht="16.2" customHeight="1"/>
    <row r="53" ht="16.2" customHeight="1"/>
  </sheetData>
  <mergeCells count="1">
    <mergeCell ref="B3:G3"/>
  </mergeCells>
  <pageMargins left="0.11811023622047245" right="0.31496062992125984" top="0.59055118110236227" bottom="0.39370078740157483" header="0.31496062992125984" footer="0.31496062992125984"/>
  <pageSetup paperSize="9" scale="9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34"/>
  <sheetViews>
    <sheetView showGridLines="0" topLeftCell="A12" workbookViewId="0">
      <selection activeCell="H29" sqref="H29"/>
    </sheetView>
  </sheetViews>
  <sheetFormatPr defaultRowHeight="13.2"/>
  <cols>
    <col min="1" max="1" width="5.5546875" style="7" customWidth="1"/>
    <col min="2" max="2" width="39.44140625" style="7" customWidth="1"/>
    <col min="3" max="3" width="32.44140625" style="7" customWidth="1"/>
    <col min="4" max="4" width="28" style="7" customWidth="1"/>
    <col min="5" max="5" width="24" style="7" customWidth="1"/>
    <col min="6" max="256" width="9.109375" style="7"/>
    <col min="257" max="257" width="28.44140625" style="7" customWidth="1"/>
    <col min="258" max="258" width="33.109375" style="7" customWidth="1"/>
    <col min="259" max="259" width="32.44140625" style="7" customWidth="1"/>
    <col min="260" max="260" width="28" style="7" customWidth="1"/>
    <col min="261" max="512" width="9.109375" style="7"/>
    <col min="513" max="513" width="28.44140625" style="7" customWidth="1"/>
    <col min="514" max="514" width="33.109375" style="7" customWidth="1"/>
    <col min="515" max="515" width="32.44140625" style="7" customWidth="1"/>
    <col min="516" max="516" width="28" style="7" customWidth="1"/>
    <col min="517" max="768" width="9.109375" style="7"/>
    <col min="769" max="769" width="28.44140625" style="7" customWidth="1"/>
    <col min="770" max="770" width="33.109375" style="7" customWidth="1"/>
    <col min="771" max="771" width="32.44140625" style="7" customWidth="1"/>
    <col min="772" max="772" width="28" style="7" customWidth="1"/>
    <col min="773" max="1024" width="9.109375" style="7"/>
    <col min="1025" max="1025" width="28.44140625" style="7" customWidth="1"/>
    <col min="1026" max="1026" width="33.109375" style="7" customWidth="1"/>
    <col min="1027" max="1027" width="32.44140625" style="7" customWidth="1"/>
    <col min="1028" max="1028" width="28" style="7" customWidth="1"/>
    <col min="1029" max="1280" width="9.109375" style="7"/>
    <col min="1281" max="1281" width="28.44140625" style="7" customWidth="1"/>
    <col min="1282" max="1282" width="33.109375" style="7" customWidth="1"/>
    <col min="1283" max="1283" width="32.44140625" style="7" customWidth="1"/>
    <col min="1284" max="1284" width="28" style="7" customWidth="1"/>
    <col min="1285" max="1536" width="9.109375" style="7"/>
    <col min="1537" max="1537" width="28.44140625" style="7" customWidth="1"/>
    <col min="1538" max="1538" width="33.109375" style="7" customWidth="1"/>
    <col min="1539" max="1539" width="32.44140625" style="7" customWidth="1"/>
    <col min="1540" max="1540" width="28" style="7" customWidth="1"/>
    <col min="1541" max="1792" width="9.109375" style="7"/>
    <col min="1793" max="1793" width="28.44140625" style="7" customWidth="1"/>
    <col min="1794" max="1794" width="33.109375" style="7" customWidth="1"/>
    <col min="1795" max="1795" width="32.44140625" style="7" customWidth="1"/>
    <col min="1796" max="1796" width="28" style="7" customWidth="1"/>
    <col min="1797" max="2048" width="9.109375" style="7"/>
    <col min="2049" max="2049" width="28.44140625" style="7" customWidth="1"/>
    <col min="2050" max="2050" width="33.109375" style="7" customWidth="1"/>
    <col min="2051" max="2051" width="32.44140625" style="7" customWidth="1"/>
    <col min="2052" max="2052" width="28" style="7" customWidth="1"/>
    <col min="2053" max="2304" width="9.109375" style="7"/>
    <col min="2305" max="2305" width="28.44140625" style="7" customWidth="1"/>
    <col min="2306" max="2306" width="33.109375" style="7" customWidth="1"/>
    <col min="2307" max="2307" width="32.44140625" style="7" customWidth="1"/>
    <col min="2308" max="2308" width="28" style="7" customWidth="1"/>
    <col min="2309" max="2560" width="9.109375" style="7"/>
    <col min="2561" max="2561" width="28.44140625" style="7" customWidth="1"/>
    <col min="2562" max="2562" width="33.109375" style="7" customWidth="1"/>
    <col min="2563" max="2563" width="32.44140625" style="7" customWidth="1"/>
    <col min="2564" max="2564" width="28" style="7" customWidth="1"/>
    <col min="2565" max="2816" width="9.109375" style="7"/>
    <col min="2817" max="2817" width="28.44140625" style="7" customWidth="1"/>
    <col min="2818" max="2818" width="33.109375" style="7" customWidth="1"/>
    <col min="2819" max="2819" width="32.44140625" style="7" customWidth="1"/>
    <col min="2820" max="2820" width="28" style="7" customWidth="1"/>
    <col min="2821" max="3072" width="9.109375" style="7"/>
    <col min="3073" max="3073" width="28.44140625" style="7" customWidth="1"/>
    <col min="3074" max="3074" width="33.109375" style="7" customWidth="1"/>
    <col min="3075" max="3075" width="32.44140625" style="7" customWidth="1"/>
    <col min="3076" max="3076" width="28" style="7" customWidth="1"/>
    <col min="3077" max="3328" width="9.109375" style="7"/>
    <col min="3329" max="3329" width="28.44140625" style="7" customWidth="1"/>
    <col min="3330" max="3330" width="33.109375" style="7" customWidth="1"/>
    <col min="3331" max="3331" width="32.44140625" style="7" customWidth="1"/>
    <col min="3332" max="3332" width="28" style="7" customWidth="1"/>
    <col min="3333" max="3584" width="9.109375" style="7"/>
    <col min="3585" max="3585" width="28.44140625" style="7" customWidth="1"/>
    <col min="3586" max="3586" width="33.109375" style="7" customWidth="1"/>
    <col min="3587" max="3587" width="32.44140625" style="7" customWidth="1"/>
    <col min="3588" max="3588" width="28" style="7" customWidth="1"/>
    <col min="3589" max="3840" width="9.109375" style="7"/>
    <col min="3841" max="3841" width="28.44140625" style="7" customWidth="1"/>
    <col min="3842" max="3842" width="33.109375" style="7" customWidth="1"/>
    <col min="3843" max="3843" width="32.44140625" style="7" customWidth="1"/>
    <col min="3844" max="3844" width="28" style="7" customWidth="1"/>
    <col min="3845" max="4096" width="9.109375" style="7"/>
    <col min="4097" max="4097" width="28.44140625" style="7" customWidth="1"/>
    <col min="4098" max="4098" width="33.109375" style="7" customWidth="1"/>
    <col min="4099" max="4099" width="32.44140625" style="7" customWidth="1"/>
    <col min="4100" max="4100" width="28" style="7" customWidth="1"/>
    <col min="4101" max="4352" width="9.109375" style="7"/>
    <col min="4353" max="4353" width="28.44140625" style="7" customWidth="1"/>
    <col min="4354" max="4354" width="33.109375" style="7" customWidth="1"/>
    <col min="4355" max="4355" width="32.44140625" style="7" customWidth="1"/>
    <col min="4356" max="4356" width="28" style="7" customWidth="1"/>
    <col min="4357" max="4608" width="9.109375" style="7"/>
    <col min="4609" max="4609" width="28.44140625" style="7" customWidth="1"/>
    <col min="4610" max="4610" width="33.109375" style="7" customWidth="1"/>
    <col min="4611" max="4611" width="32.44140625" style="7" customWidth="1"/>
    <col min="4612" max="4612" width="28" style="7" customWidth="1"/>
    <col min="4613" max="4864" width="9.109375" style="7"/>
    <col min="4865" max="4865" width="28.44140625" style="7" customWidth="1"/>
    <col min="4866" max="4866" width="33.109375" style="7" customWidth="1"/>
    <col min="4867" max="4867" width="32.44140625" style="7" customWidth="1"/>
    <col min="4868" max="4868" width="28" style="7" customWidth="1"/>
    <col min="4869" max="5120" width="9.109375" style="7"/>
    <col min="5121" max="5121" width="28.44140625" style="7" customWidth="1"/>
    <col min="5122" max="5122" width="33.109375" style="7" customWidth="1"/>
    <col min="5123" max="5123" width="32.44140625" style="7" customWidth="1"/>
    <col min="5124" max="5124" width="28" style="7" customWidth="1"/>
    <col min="5125" max="5376" width="9.109375" style="7"/>
    <col min="5377" max="5377" width="28.44140625" style="7" customWidth="1"/>
    <col min="5378" max="5378" width="33.109375" style="7" customWidth="1"/>
    <col min="5379" max="5379" width="32.44140625" style="7" customWidth="1"/>
    <col min="5380" max="5380" width="28" style="7" customWidth="1"/>
    <col min="5381" max="5632" width="9.109375" style="7"/>
    <col min="5633" max="5633" width="28.44140625" style="7" customWidth="1"/>
    <col min="5634" max="5634" width="33.109375" style="7" customWidth="1"/>
    <col min="5635" max="5635" width="32.44140625" style="7" customWidth="1"/>
    <col min="5636" max="5636" width="28" style="7" customWidth="1"/>
    <col min="5637" max="5888" width="9.109375" style="7"/>
    <col min="5889" max="5889" width="28.44140625" style="7" customWidth="1"/>
    <col min="5890" max="5890" width="33.109375" style="7" customWidth="1"/>
    <col min="5891" max="5891" width="32.44140625" style="7" customWidth="1"/>
    <col min="5892" max="5892" width="28" style="7" customWidth="1"/>
    <col min="5893" max="6144" width="9.109375" style="7"/>
    <col min="6145" max="6145" width="28.44140625" style="7" customWidth="1"/>
    <col min="6146" max="6146" width="33.109375" style="7" customWidth="1"/>
    <col min="6147" max="6147" width="32.44140625" style="7" customWidth="1"/>
    <col min="6148" max="6148" width="28" style="7" customWidth="1"/>
    <col min="6149" max="6400" width="9.109375" style="7"/>
    <col min="6401" max="6401" width="28.44140625" style="7" customWidth="1"/>
    <col min="6402" max="6402" width="33.109375" style="7" customWidth="1"/>
    <col min="6403" max="6403" width="32.44140625" style="7" customWidth="1"/>
    <col min="6404" max="6404" width="28" style="7" customWidth="1"/>
    <col min="6405" max="6656" width="9.109375" style="7"/>
    <col min="6657" max="6657" width="28.44140625" style="7" customWidth="1"/>
    <col min="6658" max="6658" width="33.109375" style="7" customWidth="1"/>
    <col min="6659" max="6659" width="32.44140625" style="7" customWidth="1"/>
    <col min="6660" max="6660" width="28" style="7" customWidth="1"/>
    <col min="6661" max="6912" width="9.109375" style="7"/>
    <col min="6913" max="6913" width="28.44140625" style="7" customWidth="1"/>
    <col min="6914" max="6914" width="33.109375" style="7" customWidth="1"/>
    <col min="6915" max="6915" width="32.44140625" style="7" customWidth="1"/>
    <col min="6916" max="6916" width="28" style="7" customWidth="1"/>
    <col min="6917" max="7168" width="9.109375" style="7"/>
    <col min="7169" max="7169" width="28.44140625" style="7" customWidth="1"/>
    <col min="7170" max="7170" width="33.109375" style="7" customWidth="1"/>
    <col min="7171" max="7171" width="32.44140625" style="7" customWidth="1"/>
    <col min="7172" max="7172" width="28" style="7" customWidth="1"/>
    <col min="7173" max="7424" width="9.109375" style="7"/>
    <col min="7425" max="7425" width="28.44140625" style="7" customWidth="1"/>
    <col min="7426" max="7426" width="33.109375" style="7" customWidth="1"/>
    <col min="7427" max="7427" width="32.44140625" style="7" customWidth="1"/>
    <col min="7428" max="7428" width="28" style="7" customWidth="1"/>
    <col min="7429" max="7680" width="9.109375" style="7"/>
    <col min="7681" max="7681" width="28.44140625" style="7" customWidth="1"/>
    <col min="7682" max="7682" width="33.109375" style="7" customWidth="1"/>
    <col min="7683" max="7683" width="32.44140625" style="7" customWidth="1"/>
    <col min="7684" max="7684" width="28" style="7" customWidth="1"/>
    <col min="7685" max="7936" width="9.109375" style="7"/>
    <col min="7937" max="7937" width="28.44140625" style="7" customWidth="1"/>
    <col min="7938" max="7938" width="33.109375" style="7" customWidth="1"/>
    <col min="7939" max="7939" width="32.44140625" style="7" customWidth="1"/>
    <col min="7940" max="7940" width="28" style="7" customWidth="1"/>
    <col min="7941" max="8192" width="9.109375" style="7"/>
    <col min="8193" max="8193" width="28.44140625" style="7" customWidth="1"/>
    <col min="8194" max="8194" width="33.109375" style="7" customWidth="1"/>
    <col min="8195" max="8195" width="32.44140625" style="7" customWidth="1"/>
    <col min="8196" max="8196" width="28" style="7" customWidth="1"/>
    <col min="8197" max="8448" width="9.109375" style="7"/>
    <col min="8449" max="8449" width="28.44140625" style="7" customWidth="1"/>
    <col min="8450" max="8450" width="33.109375" style="7" customWidth="1"/>
    <col min="8451" max="8451" width="32.44140625" style="7" customWidth="1"/>
    <col min="8452" max="8452" width="28" style="7" customWidth="1"/>
    <col min="8453" max="8704" width="9.109375" style="7"/>
    <col min="8705" max="8705" width="28.44140625" style="7" customWidth="1"/>
    <col min="8706" max="8706" width="33.109375" style="7" customWidth="1"/>
    <col min="8707" max="8707" width="32.44140625" style="7" customWidth="1"/>
    <col min="8708" max="8708" width="28" style="7" customWidth="1"/>
    <col min="8709" max="8960" width="9.109375" style="7"/>
    <col min="8961" max="8961" width="28.44140625" style="7" customWidth="1"/>
    <col min="8962" max="8962" width="33.109375" style="7" customWidth="1"/>
    <col min="8963" max="8963" width="32.44140625" style="7" customWidth="1"/>
    <col min="8964" max="8964" width="28" style="7" customWidth="1"/>
    <col min="8965" max="9216" width="9.109375" style="7"/>
    <col min="9217" max="9217" width="28.44140625" style="7" customWidth="1"/>
    <col min="9218" max="9218" width="33.109375" style="7" customWidth="1"/>
    <col min="9219" max="9219" width="32.44140625" style="7" customWidth="1"/>
    <col min="9220" max="9220" width="28" style="7" customWidth="1"/>
    <col min="9221" max="9472" width="9.109375" style="7"/>
    <col min="9473" max="9473" width="28.44140625" style="7" customWidth="1"/>
    <col min="9474" max="9474" width="33.109375" style="7" customWidth="1"/>
    <col min="9475" max="9475" width="32.44140625" style="7" customWidth="1"/>
    <col min="9476" max="9476" width="28" style="7" customWidth="1"/>
    <col min="9477" max="9728" width="9.109375" style="7"/>
    <col min="9729" max="9729" width="28.44140625" style="7" customWidth="1"/>
    <col min="9730" max="9730" width="33.109375" style="7" customWidth="1"/>
    <col min="9731" max="9731" width="32.44140625" style="7" customWidth="1"/>
    <col min="9732" max="9732" width="28" style="7" customWidth="1"/>
    <col min="9733" max="9984" width="9.109375" style="7"/>
    <col min="9985" max="9985" width="28.44140625" style="7" customWidth="1"/>
    <col min="9986" max="9986" width="33.109375" style="7" customWidth="1"/>
    <col min="9987" max="9987" width="32.44140625" style="7" customWidth="1"/>
    <col min="9988" max="9988" width="28" style="7" customWidth="1"/>
    <col min="9989" max="10240" width="9.109375" style="7"/>
    <col min="10241" max="10241" width="28.44140625" style="7" customWidth="1"/>
    <col min="10242" max="10242" width="33.109375" style="7" customWidth="1"/>
    <col min="10243" max="10243" width="32.44140625" style="7" customWidth="1"/>
    <col min="10244" max="10244" width="28" style="7" customWidth="1"/>
    <col min="10245" max="10496" width="9.109375" style="7"/>
    <col min="10497" max="10497" width="28.44140625" style="7" customWidth="1"/>
    <col min="10498" max="10498" width="33.109375" style="7" customWidth="1"/>
    <col min="10499" max="10499" width="32.44140625" style="7" customWidth="1"/>
    <col min="10500" max="10500" width="28" style="7" customWidth="1"/>
    <col min="10501" max="10752" width="9.109375" style="7"/>
    <col min="10753" max="10753" width="28.44140625" style="7" customWidth="1"/>
    <col min="10754" max="10754" width="33.109375" style="7" customWidth="1"/>
    <col min="10755" max="10755" width="32.44140625" style="7" customWidth="1"/>
    <col min="10756" max="10756" width="28" style="7" customWidth="1"/>
    <col min="10757" max="11008" width="9.109375" style="7"/>
    <col min="11009" max="11009" width="28.44140625" style="7" customWidth="1"/>
    <col min="11010" max="11010" width="33.109375" style="7" customWidth="1"/>
    <col min="11011" max="11011" width="32.44140625" style="7" customWidth="1"/>
    <col min="11012" max="11012" width="28" style="7" customWidth="1"/>
    <col min="11013" max="11264" width="9.109375" style="7"/>
    <col min="11265" max="11265" width="28.44140625" style="7" customWidth="1"/>
    <col min="11266" max="11266" width="33.109375" style="7" customWidth="1"/>
    <col min="11267" max="11267" width="32.44140625" style="7" customWidth="1"/>
    <col min="11268" max="11268" width="28" style="7" customWidth="1"/>
    <col min="11269" max="11520" width="9.109375" style="7"/>
    <col min="11521" max="11521" width="28.44140625" style="7" customWidth="1"/>
    <col min="11522" max="11522" width="33.109375" style="7" customWidth="1"/>
    <col min="11523" max="11523" width="32.44140625" style="7" customWidth="1"/>
    <col min="11524" max="11524" width="28" style="7" customWidth="1"/>
    <col min="11525" max="11776" width="9.109375" style="7"/>
    <col min="11777" max="11777" width="28.44140625" style="7" customWidth="1"/>
    <col min="11778" max="11778" width="33.109375" style="7" customWidth="1"/>
    <col min="11779" max="11779" width="32.44140625" style="7" customWidth="1"/>
    <col min="11780" max="11780" width="28" style="7" customWidth="1"/>
    <col min="11781" max="12032" width="9.109375" style="7"/>
    <col min="12033" max="12033" width="28.44140625" style="7" customWidth="1"/>
    <col min="12034" max="12034" width="33.109375" style="7" customWidth="1"/>
    <col min="12035" max="12035" width="32.44140625" style="7" customWidth="1"/>
    <col min="12036" max="12036" width="28" style="7" customWidth="1"/>
    <col min="12037" max="12288" width="9.109375" style="7"/>
    <col min="12289" max="12289" width="28.44140625" style="7" customWidth="1"/>
    <col min="12290" max="12290" width="33.109375" style="7" customWidth="1"/>
    <col min="12291" max="12291" width="32.44140625" style="7" customWidth="1"/>
    <col min="12292" max="12292" width="28" style="7" customWidth="1"/>
    <col min="12293" max="12544" width="9.109375" style="7"/>
    <col min="12545" max="12545" width="28.44140625" style="7" customWidth="1"/>
    <col min="12546" max="12546" width="33.109375" style="7" customWidth="1"/>
    <col min="12547" max="12547" width="32.44140625" style="7" customWidth="1"/>
    <col min="12548" max="12548" width="28" style="7" customWidth="1"/>
    <col min="12549" max="12800" width="9.109375" style="7"/>
    <col min="12801" max="12801" width="28.44140625" style="7" customWidth="1"/>
    <col min="12802" max="12802" width="33.109375" style="7" customWidth="1"/>
    <col min="12803" max="12803" width="32.44140625" style="7" customWidth="1"/>
    <col min="12804" max="12804" width="28" style="7" customWidth="1"/>
    <col min="12805" max="13056" width="9.109375" style="7"/>
    <col min="13057" max="13057" width="28.44140625" style="7" customWidth="1"/>
    <col min="13058" max="13058" width="33.109375" style="7" customWidth="1"/>
    <col min="13059" max="13059" width="32.44140625" style="7" customWidth="1"/>
    <col min="13060" max="13060" width="28" style="7" customWidth="1"/>
    <col min="13061" max="13312" width="9.109375" style="7"/>
    <col min="13313" max="13313" width="28.44140625" style="7" customWidth="1"/>
    <col min="13314" max="13314" width="33.109375" style="7" customWidth="1"/>
    <col min="13315" max="13315" width="32.44140625" style="7" customWidth="1"/>
    <col min="13316" max="13316" width="28" style="7" customWidth="1"/>
    <col min="13317" max="13568" width="9.109375" style="7"/>
    <col min="13569" max="13569" width="28.44140625" style="7" customWidth="1"/>
    <col min="13570" max="13570" width="33.109375" style="7" customWidth="1"/>
    <col min="13571" max="13571" width="32.44140625" style="7" customWidth="1"/>
    <col min="13572" max="13572" width="28" style="7" customWidth="1"/>
    <col min="13573" max="13824" width="9.109375" style="7"/>
    <col min="13825" max="13825" width="28.44140625" style="7" customWidth="1"/>
    <col min="13826" max="13826" width="33.109375" style="7" customWidth="1"/>
    <col min="13827" max="13827" width="32.44140625" style="7" customWidth="1"/>
    <col min="13828" max="13828" width="28" style="7" customWidth="1"/>
    <col min="13829" max="14080" width="9.109375" style="7"/>
    <col min="14081" max="14081" width="28.44140625" style="7" customWidth="1"/>
    <col min="14082" max="14082" width="33.109375" style="7" customWidth="1"/>
    <col min="14083" max="14083" width="32.44140625" style="7" customWidth="1"/>
    <col min="14084" max="14084" width="28" style="7" customWidth="1"/>
    <col min="14085" max="14336" width="9.109375" style="7"/>
    <col min="14337" max="14337" width="28.44140625" style="7" customWidth="1"/>
    <col min="14338" max="14338" width="33.109375" style="7" customWidth="1"/>
    <col min="14339" max="14339" width="32.44140625" style="7" customWidth="1"/>
    <col min="14340" max="14340" width="28" style="7" customWidth="1"/>
    <col min="14341" max="14592" width="9.109375" style="7"/>
    <col min="14593" max="14593" width="28.44140625" style="7" customWidth="1"/>
    <col min="14594" max="14594" width="33.109375" style="7" customWidth="1"/>
    <col min="14595" max="14595" width="32.44140625" style="7" customWidth="1"/>
    <col min="14596" max="14596" width="28" style="7" customWidth="1"/>
    <col min="14597" max="14848" width="9.109375" style="7"/>
    <col min="14849" max="14849" width="28.44140625" style="7" customWidth="1"/>
    <col min="14850" max="14850" width="33.109375" style="7" customWidth="1"/>
    <col min="14851" max="14851" width="32.44140625" style="7" customWidth="1"/>
    <col min="14852" max="14852" width="28" style="7" customWidth="1"/>
    <col min="14853" max="15104" width="9.109375" style="7"/>
    <col min="15105" max="15105" width="28.44140625" style="7" customWidth="1"/>
    <col min="15106" max="15106" width="33.109375" style="7" customWidth="1"/>
    <col min="15107" max="15107" width="32.44140625" style="7" customWidth="1"/>
    <col min="15108" max="15108" width="28" style="7" customWidth="1"/>
    <col min="15109" max="15360" width="9.109375" style="7"/>
    <col min="15361" max="15361" width="28.44140625" style="7" customWidth="1"/>
    <col min="15362" max="15362" width="33.109375" style="7" customWidth="1"/>
    <col min="15363" max="15363" width="32.44140625" style="7" customWidth="1"/>
    <col min="15364" max="15364" width="28" style="7" customWidth="1"/>
    <col min="15365" max="15616" width="9.109375" style="7"/>
    <col min="15617" max="15617" width="28.44140625" style="7" customWidth="1"/>
    <col min="15618" max="15618" width="33.109375" style="7" customWidth="1"/>
    <col min="15619" max="15619" width="32.44140625" style="7" customWidth="1"/>
    <col min="15620" max="15620" width="28" style="7" customWidth="1"/>
    <col min="15621" max="15872" width="9.109375" style="7"/>
    <col min="15873" max="15873" width="28.44140625" style="7" customWidth="1"/>
    <col min="15874" max="15874" width="33.109375" style="7" customWidth="1"/>
    <col min="15875" max="15875" width="32.44140625" style="7" customWidth="1"/>
    <col min="15876" max="15876" width="28" style="7" customWidth="1"/>
    <col min="15877" max="16128" width="9.109375" style="7"/>
    <col min="16129" max="16129" width="28.44140625" style="7" customWidth="1"/>
    <col min="16130" max="16130" width="33.109375" style="7" customWidth="1"/>
    <col min="16131" max="16131" width="32.44140625" style="7" customWidth="1"/>
    <col min="16132" max="16132" width="28" style="7" customWidth="1"/>
    <col min="16133" max="16383" width="9.109375" style="7"/>
    <col min="16384" max="16384" width="9.109375" style="7" customWidth="1"/>
  </cols>
  <sheetData>
    <row r="1" spans="1:5" ht="13.8">
      <c r="A1" s="8"/>
      <c r="B1" s="8" t="s">
        <v>16</v>
      </c>
      <c r="C1" s="8" t="s">
        <v>17</v>
      </c>
      <c r="D1" s="9" t="s">
        <v>18</v>
      </c>
      <c r="E1" s="9" t="s">
        <v>15</v>
      </c>
    </row>
    <row r="2" spans="1:5">
      <c r="A2" s="10"/>
    </row>
    <row r="3" spans="1:5" ht="18.75" customHeight="1">
      <c r="A3" s="10"/>
    </row>
    <row r="4" spans="1:5" ht="18.75" customHeight="1" thickBot="1">
      <c r="A4" s="195" t="s">
        <v>56</v>
      </c>
      <c r="B4" s="11" t="s">
        <v>173</v>
      </c>
      <c r="C4" s="12"/>
      <c r="D4" s="13"/>
      <c r="E4" s="14"/>
    </row>
    <row r="5" spans="1:5" ht="18.75" customHeight="1">
      <c r="A5" s="10"/>
      <c r="B5" s="169"/>
      <c r="C5" s="12"/>
      <c r="D5" s="222"/>
      <c r="E5" s="14"/>
    </row>
    <row r="6" spans="1:5" ht="18.75" customHeight="1" thickBot="1">
      <c r="A6" s="10"/>
      <c r="B6" s="230"/>
      <c r="C6" s="15" t="s">
        <v>188</v>
      </c>
      <c r="D6" s="222"/>
      <c r="E6" s="14"/>
    </row>
    <row r="7" spans="1:5" ht="18.75" customHeight="1">
      <c r="A7" s="10"/>
      <c r="B7" s="231"/>
      <c r="C7" s="17"/>
      <c r="D7" s="223"/>
      <c r="E7" s="14"/>
    </row>
    <row r="8" spans="1:5" ht="18.75" customHeight="1" thickBot="1">
      <c r="A8" s="10" t="s">
        <v>95</v>
      </c>
      <c r="B8" s="224" t="s">
        <v>185</v>
      </c>
      <c r="C8" s="17"/>
      <c r="D8" s="223"/>
      <c r="E8" s="14"/>
    </row>
    <row r="9" spans="1:5" ht="18.75" customHeight="1">
      <c r="A9" s="10"/>
      <c r="B9" s="225"/>
      <c r="C9" s="17"/>
      <c r="D9" s="223"/>
      <c r="E9" s="14"/>
    </row>
    <row r="10" spans="1:5" ht="18.75" customHeight="1" thickBot="1">
      <c r="A10" s="10"/>
      <c r="B10" s="11"/>
      <c r="C10" s="234"/>
      <c r="D10" s="15" t="s">
        <v>193</v>
      </c>
      <c r="E10" s="13"/>
    </row>
    <row r="11" spans="1:5" ht="18.75" customHeight="1">
      <c r="A11" s="10"/>
      <c r="B11" s="11"/>
      <c r="C11" s="17"/>
      <c r="D11" s="226"/>
      <c r="E11" s="227"/>
    </row>
    <row r="12" spans="1:5" ht="18.75" customHeight="1" thickBot="1">
      <c r="A12" s="10" t="s">
        <v>57</v>
      </c>
      <c r="B12" s="11" t="s">
        <v>175</v>
      </c>
      <c r="C12" s="17"/>
      <c r="D12" s="228"/>
      <c r="E12" s="227"/>
    </row>
    <row r="13" spans="1:5" ht="18.75" customHeight="1">
      <c r="A13" s="10"/>
      <c r="B13" s="170"/>
      <c r="C13" s="17"/>
      <c r="D13" s="228"/>
      <c r="E13" s="227"/>
    </row>
    <row r="14" spans="1:5" ht="18.75" customHeight="1" thickBot="1">
      <c r="A14" s="10"/>
      <c r="B14" s="230"/>
      <c r="C14" s="20" t="s">
        <v>187</v>
      </c>
      <c r="D14" s="228"/>
      <c r="E14" s="227"/>
    </row>
    <row r="15" spans="1:5" ht="18.75" customHeight="1">
      <c r="A15" s="10"/>
      <c r="B15" s="16"/>
      <c r="C15" s="12"/>
      <c r="D15" s="228"/>
      <c r="E15" s="227"/>
    </row>
    <row r="16" spans="1:5" ht="18.75" customHeight="1" thickBot="1">
      <c r="A16" s="10" t="s">
        <v>96</v>
      </c>
      <c r="B16" s="224" t="s">
        <v>186</v>
      </c>
      <c r="C16" s="12"/>
      <c r="D16" s="228"/>
      <c r="E16" s="227"/>
    </row>
    <row r="17" spans="1:10" ht="18.75" customHeight="1">
      <c r="A17" s="10"/>
      <c r="B17" s="225"/>
      <c r="C17" s="21"/>
      <c r="D17" s="228"/>
      <c r="E17" s="227"/>
    </row>
    <row r="18" spans="1:10" ht="18.75" customHeight="1" thickBot="1">
      <c r="A18" s="10"/>
      <c r="B18" s="11"/>
      <c r="C18" s="21"/>
      <c r="D18" s="82"/>
      <c r="E18" s="22" t="s">
        <v>195</v>
      </c>
    </row>
    <row r="19" spans="1:10" ht="18.75" customHeight="1">
      <c r="A19" s="10"/>
      <c r="B19" s="11"/>
      <c r="C19" s="12"/>
      <c r="D19" s="13"/>
      <c r="E19" s="23"/>
    </row>
    <row r="20" spans="1:10" ht="18.75" customHeight="1" thickBot="1">
      <c r="A20" s="10" t="s">
        <v>58</v>
      </c>
      <c r="B20" s="11" t="s">
        <v>177</v>
      </c>
      <c r="C20" s="12"/>
      <c r="D20" s="13"/>
      <c r="E20" s="23"/>
    </row>
    <row r="21" spans="1:10" ht="18.75" customHeight="1">
      <c r="A21" s="10"/>
      <c r="B21" s="170"/>
      <c r="C21" s="12"/>
      <c r="D21" s="222"/>
      <c r="E21" s="23"/>
    </row>
    <row r="22" spans="1:10" ht="18.75" customHeight="1" thickBot="1">
      <c r="A22" s="10"/>
      <c r="B22" s="230"/>
      <c r="C22" s="15" t="s">
        <v>190</v>
      </c>
      <c r="D22" s="222"/>
      <c r="E22" s="23"/>
    </row>
    <row r="23" spans="1:10" ht="18.75" customHeight="1">
      <c r="A23" s="10"/>
      <c r="B23" s="16"/>
      <c r="C23" s="17"/>
      <c r="D23" s="223"/>
      <c r="E23" s="23"/>
    </row>
    <row r="24" spans="1:10" ht="18.75" customHeight="1" thickBot="1">
      <c r="A24" s="10" t="s">
        <v>97</v>
      </c>
      <c r="B24" s="224" t="s">
        <v>189</v>
      </c>
      <c r="C24" s="17"/>
      <c r="D24" s="223"/>
      <c r="E24" s="23"/>
    </row>
    <row r="25" spans="1:10" ht="18.75" customHeight="1">
      <c r="A25" s="10"/>
      <c r="B25" s="225"/>
      <c r="C25" s="17"/>
      <c r="D25" s="223"/>
      <c r="E25" s="23"/>
    </row>
    <row r="26" spans="1:10" ht="18.75" customHeight="1" thickBot="1">
      <c r="A26" s="10"/>
      <c r="B26" s="11"/>
      <c r="C26" s="82"/>
      <c r="D26" s="15" t="s">
        <v>194</v>
      </c>
      <c r="E26" s="23"/>
    </row>
    <row r="27" spans="1:10" ht="18.75" customHeight="1">
      <c r="A27" s="10"/>
      <c r="B27" s="11"/>
      <c r="C27" s="17"/>
      <c r="D27" s="226"/>
      <c r="E27" s="229"/>
      <c r="J27" s="10"/>
    </row>
    <row r="28" spans="1:10" ht="18.75" customHeight="1" thickBot="1">
      <c r="A28" s="10" t="s">
        <v>59</v>
      </c>
      <c r="B28" s="11" t="s">
        <v>179</v>
      </c>
      <c r="C28" s="17"/>
      <c r="D28" s="228"/>
      <c r="E28" s="229"/>
    </row>
    <row r="29" spans="1:10" ht="18.75" customHeight="1">
      <c r="A29" s="10"/>
      <c r="B29" s="170"/>
      <c r="C29" s="17"/>
      <c r="D29" s="228"/>
      <c r="E29" s="229"/>
    </row>
    <row r="30" spans="1:10" ht="18.75" customHeight="1" thickBot="1">
      <c r="A30" s="10"/>
      <c r="B30" s="230"/>
      <c r="C30" s="20" t="s">
        <v>192</v>
      </c>
      <c r="D30" s="232"/>
      <c r="E30" s="229"/>
    </row>
    <row r="31" spans="1:10" ht="18.75" customHeight="1" thickBot="1">
      <c r="A31" s="10"/>
      <c r="B31" s="16"/>
      <c r="C31" s="12"/>
      <c r="D31" s="24" t="s">
        <v>164</v>
      </c>
      <c r="E31" s="13"/>
    </row>
    <row r="32" spans="1:10" ht="18.75" customHeight="1" thickBot="1">
      <c r="A32" s="10" t="s">
        <v>98</v>
      </c>
      <c r="B32" s="224" t="s">
        <v>191</v>
      </c>
      <c r="C32" s="12"/>
      <c r="D32" s="233"/>
      <c r="E32" s="13"/>
    </row>
    <row r="33" spans="1:15" ht="18.75" customHeight="1" thickBot="1">
      <c r="A33" s="10"/>
      <c r="B33" s="225"/>
      <c r="C33" s="25"/>
      <c r="D33" s="82"/>
      <c r="E33" s="22" t="s">
        <v>196</v>
      </c>
    </row>
    <row r="34" spans="1:15" ht="18.75" customHeight="1">
      <c r="A34" s="10"/>
      <c r="B34" s="11"/>
      <c r="C34" s="12"/>
      <c r="D34" s="16"/>
      <c r="E34" s="13"/>
    </row>
    <row r="35" spans="1:15" ht="24" customHeight="1" thickBot="1">
      <c r="B35" s="14"/>
      <c r="C35" s="14"/>
      <c r="D35" s="26" t="s">
        <v>177</v>
      </c>
      <c r="E35" s="14"/>
    </row>
    <row r="36" spans="1:15">
      <c r="B36" s="18"/>
      <c r="C36" s="12"/>
      <c r="D36" s="19"/>
      <c r="E36" s="19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V18" sqref="V18"/>
    </sheetView>
  </sheetViews>
  <sheetFormatPr defaultRowHeight="15"/>
  <cols>
    <col min="1" max="1" width="9.109375" style="2" customWidth="1"/>
    <col min="2" max="13" width="4" style="2" customWidth="1"/>
    <col min="14" max="15" width="4.33203125" style="2" customWidth="1"/>
    <col min="16" max="19" width="5.109375" style="2" customWidth="1"/>
    <col min="20" max="258" width="8.88671875" style="2"/>
    <col min="259" max="260" width="6.5546875" style="2" customWidth="1"/>
    <col min="261" max="261" width="26.109375" style="2" customWidth="1"/>
    <col min="262" max="270" width="5.6640625" style="2" customWidth="1"/>
    <col min="271" max="514" width="8.88671875" style="2"/>
    <col min="515" max="516" width="6.5546875" style="2" customWidth="1"/>
    <col min="517" max="517" width="26.109375" style="2" customWidth="1"/>
    <col min="518" max="526" width="5.6640625" style="2" customWidth="1"/>
    <col min="527" max="770" width="8.88671875" style="2"/>
    <col min="771" max="772" width="6.5546875" style="2" customWidth="1"/>
    <col min="773" max="773" width="26.109375" style="2" customWidth="1"/>
    <col min="774" max="782" width="5.6640625" style="2" customWidth="1"/>
    <col min="783" max="1026" width="8.88671875" style="2"/>
    <col min="1027" max="1028" width="6.5546875" style="2" customWidth="1"/>
    <col min="1029" max="1029" width="26.109375" style="2" customWidth="1"/>
    <col min="1030" max="1038" width="5.6640625" style="2" customWidth="1"/>
    <col min="1039" max="1282" width="8.88671875" style="2"/>
    <col min="1283" max="1284" width="6.5546875" style="2" customWidth="1"/>
    <col min="1285" max="1285" width="26.109375" style="2" customWidth="1"/>
    <col min="1286" max="1294" width="5.6640625" style="2" customWidth="1"/>
    <col min="1295" max="1538" width="8.88671875" style="2"/>
    <col min="1539" max="1540" width="6.5546875" style="2" customWidth="1"/>
    <col min="1541" max="1541" width="26.109375" style="2" customWidth="1"/>
    <col min="1542" max="1550" width="5.6640625" style="2" customWidth="1"/>
    <col min="1551" max="1794" width="8.88671875" style="2"/>
    <col min="1795" max="1796" width="6.5546875" style="2" customWidth="1"/>
    <col min="1797" max="1797" width="26.109375" style="2" customWidth="1"/>
    <col min="1798" max="1806" width="5.6640625" style="2" customWidth="1"/>
    <col min="1807" max="2050" width="8.88671875" style="2"/>
    <col min="2051" max="2052" width="6.5546875" style="2" customWidth="1"/>
    <col min="2053" max="2053" width="26.109375" style="2" customWidth="1"/>
    <col min="2054" max="2062" width="5.6640625" style="2" customWidth="1"/>
    <col min="2063" max="2306" width="8.88671875" style="2"/>
    <col min="2307" max="2308" width="6.5546875" style="2" customWidth="1"/>
    <col min="2309" max="2309" width="26.109375" style="2" customWidth="1"/>
    <col min="2310" max="2318" width="5.6640625" style="2" customWidth="1"/>
    <col min="2319" max="2562" width="8.88671875" style="2"/>
    <col min="2563" max="2564" width="6.5546875" style="2" customWidth="1"/>
    <col min="2565" max="2565" width="26.109375" style="2" customWidth="1"/>
    <col min="2566" max="2574" width="5.6640625" style="2" customWidth="1"/>
    <col min="2575" max="2818" width="8.88671875" style="2"/>
    <col min="2819" max="2820" width="6.5546875" style="2" customWidth="1"/>
    <col min="2821" max="2821" width="26.109375" style="2" customWidth="1"/>
    <col min="2822" max="2830" width="5.6640625" style="2" customWidth="1"/>
    <col min="2831" max="3074" width="8.88671875" style="2"/>
    <col min="3075" max="3076" width="6.5546875" style="2" customWidth="1"/>
    <col min="3077" max="3077" width="26.109375" style="2" customWidth="1"/>
    <col min="3078" max="3086" width="5.6640625" style="2" customWidth="1"/>
    <col min="3087" max="3330" width="8.88671875" style="2"/>
    <col min="3331" max="3332" width="6.5546875" style="2" customWidth="1"/>
    <col min="3333" max="3333" width="26.109375" style="2" customWidth="1"/>
    <col min="3334" max="3342" width="5.6640625" style="2" customWidth="1"/>
    <col min="3343" max="3586" width="8.88671875" style="2"/>
    <col min="3587" max="3588" width="6.5546875" style="2" customWidth="1"/>
    <col min="3589" max="3589" width="26.109375" style="2" customWidth="1"/>
    <col min="3590" max="3598" width="5.6640625" style="2" customWidth="1"/>
    <col min="3599" max="3842" width="8.88671875" style="2"/>
    <col min="3843" max="3844" width="6.5546875" style="2" customWidth="1"/>
    <col min="3845" max="3845" width="26.109375" style="2" customWidth="1"/>
    <col min="3846" max="3854" width="5.6640625" style="2" customWidth="1"/>
    <col min="3855" max="4098" width="8.88671875" style="2"/>
    <col min="4099" max="4100" width="6.5546875" style="2" customWidth="1"/>
    <col min="4101" max="4101" width="26.109375" style="2" customWidth="1"/>
    <col min="4102" max="4110" width="5.6640625" style="2" customWidth="1"/>
    <col min="4111" max="4354" width="8.88671875" style="2"/>
    <col min="4355" max="4356" width="6.5546875" style="2" customWidth="1"/>
    <col min="4357" max="4357" width="26.109375" style="2" customWidth="1"/>
    <col min="4358" max="4366" width="5.6640625" style="2" customWidth="1"/>
    <col min="4367" max="4610" width="8.88671875" style="2"/>
    <col min="4611" max="4612" width="6.5546875" style="2" customWidth="1"/>
    <col min="4613" max="4613" width="26.109375" style="2" customWidth="1"/>
    <col min="4614" max="4622" width="5.6640625" style="2" customWidth="1"/>
    <col min="4623" max="4866" width="8.88671875" style="2"/>
    <col min="4867" max="4868" width="6.5546875" style="2" customWidth="1"/>
    <col min="4869" max="4869" width="26.109375" style="2" customWidth="1"/>
    <col min="4870" max="4878" width="5.6640625" style="2" customWidth="1"/>
    <col min="4879" max="5122" width="8.88671875" style="2"/>
    <col min="5123" max="5124" width="6.5546875" style="2" customWidth="1"/>
    <col min="5125" max="5125" width="26.109375" style="2" customWidth="1"/>
    <col min="5126" max="5134" width="5.6640625" style="2" customWidth="1"/>
    <col min="5135" max="5378" width="8.88671875" style="2"/>
    <col min="5379" max="5380" width="6.5546875" style="2" customWidth="1"/>
    <col min="5381" max="5381" width="26.109375" style="2" customWidth="1"/>
    <col min="5382" max="5390" width="5.6640625" style="2" customWidth="1"/>
    <col min="5391" max="5634" width="8.88671875" style="2"/>
    <col min="5635" max="5636" width="6.5546875" style="2" customWidth="1"/>
    <col min="5637" max="5637" width="26.109375" style="2" customWidth="1"/>
    <col min="5638" max="5646" width="5.6640625" style="2" customWidth="1"/>
    <col min="5647" max="5890" width="8.88671875" style="2"/>
    <col min="5891" max="5892" width="6.5546875" style="2" customWidth="1"/>
    <col min="5893" max="5893" width="26.109375" style="2" customWidth="1"/>
    <col min="5894" max="5902" width="5.6640625" style="2" customWidth="1"/>
    <col min="5903" max="6146" width="8.88671875" style="2"/>
    <col min="6147" max="6148" width="6.5546875" style="2" customWidth="1"/>
    <col min="6149" max="6149" width="26.109375" style="2" customWidth="1"/>
    <col min="6150" max="6158" width="5.6640625" style="2" customWidth="1"/>
    <col min="6159" max="6402" width="8.88671875" style="2"/>
    <col min="6403" max="6404" width="6.5546875" style="2" customWidth="1"/>
    <col min="6405" max="6405" width="26.109375" style="2" customWidth="1"/>
    <col min="6406" max="6414" width="5.6640625" style="2" customWidth="1"/>
    <col min="6415" max="6658" width="8.88671875" style="2"/>
    <col min="6659" max="6660" width="6.5546875" style="2" customWidth="1"/>
    <col min="6661" max="6661" width="26.109375" style="2" customWidth="1"/>
    <col min="6662" max="6670" width="5.6640625" style="2" customWidth="1"/>
    <col min="6671" max="6914" width="8.88671875" style="2"/>
    <col min="6915" max="6916" width="6.5546875" style="2" customWidth="1"/>
    <col min="6917" max="6917" width="26.109375" style="2" customWidth="1"/>
    <col min="6918" max="6926" width="5.6640625" style="2" customWidth="1"/>
    <col min="6927" max="7170" width="8.88671875" style="2"/>
    <col min="7171" max="7172" width="6.5546875" style="2" customWidth="1"/>
    <col min="7173" max="7173" width="26.109375" style="2" customWidth="1"/>
    <col min="7174" max="7182" width="5.6640625" style="2" customWidth="1"/>
    <col min="7183" max="7426" width="8.88671875" style="2"/>
    <col min="7427" max="7428" width="6.5546875" style="2" customWidth="1"/>
    <col min="7429" max="7429" width="26.109375" style="2" customWidth="1"/>
    <col min="7430" max="7438" width="5.6640625" style="2" customWidth="1"/>
    <col min="7439" max="7682" width="8.88671875" style="2"/>
    <col min="7683" max="7684" width="6.5546875" style="2" customWidth="1"/>
    <col min="7685" max="7685" width="26.109375" style="2" customWidth="1"/>
    <col min="7686" max="7694" width="5.6640625" style="2" customWidth="1"/>
    <col min="7695" max="7938" width="8.88671875" style="2"/>
    <col min="7939" max="7940" width="6.5546875" style="2" customWidth="1"/>
    <col min="7941" max="7941" width="26.109375" style="2" customWidth="1"/>
    <col min="7942" max="7950" width="5.6640625" style="2" customWidth="1"/>
    <col min="7951" max="8194" width="8.88671875" style="2"/>
    <col min="8195" max="8196" width="6.5546875" style="2" customWidth="1"/>
    <col min="8197" max="8197" width="26.109375" style="2" customWidth="1"/>
    <col min="8198" max="8206" width="5.6640625" style="2" customWidth="1"/>
    <col min="8207" max="8450" width="8.88671875" style="2"/>
    <col min="8451" max="8452" width="6.5546875" style="2" customWidth="1"/>
    <col min="8453" max="8453" width="26.109375" style="2" customWidth="1"/>
    <col min="8454" max="8462" width="5.6640625" style="2" customWidth="1"/>
    <col min="8463" max="8706" width="8.88671875" style="2"/>
    <col min="8707" max="8708" width="6.5546875" style="2" customWidth="1"/>
    <col min="8709" max="8709" width="26.109375" style="2" customWidth="1"/>
    <col min="8710" max="8718" width="5.6640625" style="2" customWidth="1"/>
    <col min="8719" max="8962" width="8.88671875" style="2"/>
    <col min="8963" max="8964" width="6.5546875" style="2" customWidth="1"/>
    <col min="8965" max="8965" width="26.109375" style="2" customWidth="1"/>
    <col min="8966" max="8974" width="5.6640625" style="2" customWidth="1"/>
    <col min="8975" max="9218" width="8.88671875" style="2"/>
    <col min="9219" max="9220" width="6.5546875" style="2" customWidth="1"/>
    <col min="9221" max="9221" width="26.109375" style="2" customWidth="1"/>
    <col min="9222" max="9230" width="5.6640625" style="2" customWidth="1"/>
    <col min="9231" max="9474" width="8.88671875" style="2"/>
    <col min="9475" max="9476" width="6.5546875" style="2" customWidth="1"/>
    <col min="9477" max="9477" width="26.109375" style="2" customWidth="1"/>
    <col min="9478" max="9486" width="5.6640625" style="2" customWidth="1"/>
    <col min="9487" max="9730" width="8.88671875" style="2"/>
    <col min="9731" max="9732" width="6.5546875" style="2" customWidth="1"/>
    <col min="9733" max="9733" width="26.109375" style="2" customWidth="1"/>
    <col min="9734" max="9742" width="5.6640625" style="2" customWidth="1"/>
    <col min="9743" max="9986" width="8.88671875" style="2"/>
    <col min="9987" max="9988" width="6.5546875" style="2" customWidth="1"/>
    <col min="9989" max="9989" width="26.109375" style="2" customWidth="1"/>
    <col min="9990" max="9998" width="5.6640625" style="2" customWidth="1"/>
    <col min="9999" max="10242" width="8.88671875" style="2"/>
    <col min="10243" max="10244" width="6.5546875" style="2" customWidth="1"/>
    <col min="10245" max="10245" width="26.109375" style="2" customWidth="1"/>
    <col min="10246" max="10254" width="5.6640625" style="2" customWidth="1"/>
    <col min="10255" max="10498" width="8.88671875" style="2"/>
    <col min="10499" max="10500" width="6.5546875" style="2" customWidth="1"/>
    <col min="10501" max="10501" width="26.109375" style="2" customWidth="1"/>
    <col min="10502" max="10510" width="5.6640625" style="2" customWidth="1"/>
    <col min="10511" max="10754" width="8.88671875" style="2"/>
    <col min="10755" max="10756" width="6.5546875" style="2" customWidth="1"/>
    <col min="10757" max="10757" width="26.109375" style="2" customWidth="1"/>
    <col min="10758" max="10766" width="5.6640625" style="2" customWidth="1"/>
    <col min="10767" max="11010" width="8.88671875" style="2"/>
    <col min="11011" max="11012" width="6.5546875" style="2" customWidth="1"/>
    <col min="11013" max="11013" width="26.109375" style="2" customWidth="1"/>
    <col min="11014" max="11022" width="5.6640625" style="2" customWidth="1"/>
    <col min="11023" max="11266" width="8.88671875" style="2"/>
    <col min="11267" max="11268" width="6.5546875" style="2" customWidth="1"/>
    <col min="11269" max="11269" width="26.109375" style="2" customWidth="1"/>
    <col min="11270" max="11278" width="5.6640625" style="2" customWidth="1"/>
    <col min="11279" max="11522" width="8.88671875" style="2"/>
    <col min="11523" max="11524" width="6.5546875" style="2" customWidth="1"/>
    <col min="11525" max="11525" width="26.109375" style="2" customWidth="1"/>
    <col min="11526" max="11534" width="5.6640625" style="2" customWidth="1"/>
    <col min="11535" max="11778" width="8.88671875" style="2"/>
    <col min="11779" max="11780" width="6.5546875" style="2" customWidth="1"/>
    <col min="11781" max="11781" width="26.109375" style="2" customWidth="1"/>
    <col min="11782" max="11790" width="5.6640625" style="2" customWidth="1"/>
    <col min="11791" max="12034" width="8.88671875" style="2"/>
    <col min="12035" max="12036" width="6.5546875" style="2" customWidth="1"/>
    <col min="12037" max="12037" width="26.109375" style="2" customWidth="1"/>
    <col min="12038" max="12046" width="5.6640625" style="2" customWidth="1"/>
    <col min="12047" max="12290" width="8.88671875" style="2"/>
    <col min="12291" max="12292" width="6.5546875" style="2" customWidth="1"/>
    <col min="12293" max="12293" width="26.109375" style="2" customWidth="1"/>
    <col min="12294" max="12302" width="5.6640625" style="2" customWidth="1"/>
    <col min="12303" max="12546" width="8.88671875" style="2"/>
    <col min="12547" max="12548" width="6.5546875" style="2" customWidth="1"/>
    <col min="12549" max="12549" width="26.109375" style="2" customWidth="1"/>
    <col min="12550" max="12558" width="5.6640625" style="2" customWidth="1"/>
    <col min="12559" max="12802" width="8.88671875" style="2"/>
    <col min="12803" max="12804" width="6.5546875" style="2" customWidth="1"/>
    <col min="12805" max="12805" width="26.109375" style="2" customWidth="1"/>
    <col min="12806" max="12814" width="5.6640625" style="2" customWidth="1"/>
    <col min="12815" max="13058" width="8.88671875" style="2"/>
    <col min="13059" max="13060" width="6.5546875" style="2" customWidth="1"/>
    <col min="13061" max="13061" width="26.109375" style="2" customWidth="1"/>
    <col min="13062" max="13070" width="5.6640625" style="2" customWidth="1"/>
    <col min="13071" max="13314" width="8.88671875" style="2"/>
    <col min="13315" max="13316" width="6.5546875" style="2" customWidth="1"/>
    <col min="13317" max="13317" width="26.109375" style="2" customWidth="1"/>
    <col min="13318" max="13326" width="5.6640625" style="2" customWidth="1"/>
    <col min="13327" max="13570" width="8.88671875" style="2"/>
    <col min="13571" max="13572" width="6.5546875" style="2" customWidth="1"/>
    <col min="13573" max="13573" width="26.109375" style="2" customWidth="1"/>
    <col min="13574" max="13582" width="5.6640625" style="2" customWidth="1"/>
    <col min="13583" max="13826" width="8.88671875" style="2"/>
    <col min="13827" max="13828" width="6.5546875" style="2" customWidth="1"/>
    <col min="13829" max="13829" width="26.109375" style="2" customWidth="1"/>
    <col min="13830" max="13838" width="5.6640625" style="2" customWidth="1"/>
    <col min="13839" max="14082" width="8.88671875" style="2"/>
    <col min="14083" max="14084" width="6.5546875" style="2" customWidth="1"/>
    <col min="14085" max="14085" width="26.109375" style="2" customWidth="1"/>
    <col min="14086" max="14094" width="5.6640625" style="2" customWidth="1"/>
    <col min="14095" max="14338" width="8.88671875" style="2"/>
    <col min="14339" max="14340" width="6.5546875" style="2" customWidth="1"/>
    <col min="14341" max="14341" width="26.109375" style="2" customWidth="1"/>
    <col min="14342" max="14350" width="5.6640625" style="2" customWidth="1"/>
    <col min="14351" max="14594" width="8.88671875" style="2"/>
    <col min="14595" max="14596" width="6.5546875" style="2" customWidth="1"/>
    <col min="14597" max="14597" width="26.109375" style="2" customWidth="1"/>
    <col min="14598" max="14606" width="5.6640625" style="2" customWidth="1"/>
    <col min="14607" max="14850" width="8.88671875" style="2"/>
    <col min="14851" max="14852" width="6.5546875" style="2" customWidth="1"/>
    <col min="14853" max="14853" width="26.109375" style="2" customWidth="1"/>
    <col min="14854" max="14862" width="5.6640625" style="2" customWidth="1"/>
    <col min="14863" max="15106" width="8.88671875" style="2"/>
    <col min="15107" max="15108" width="6.5546875" style="2" customWidth="1"/>
    <col min="15109" max="15109" width="26.109375" style="2" customWidth="1"/>
    <col min="15110" max="15118" width="5.6640625" style="2" customWidth="1"/>
    <col min="15119" max="15362" width="8.88671875" style="2"/>
    <col min="15363" max="15364" width="6.5546875" style="2" customWidth="1"/>
    <col min="15365" max="15365" width="26.109375" style="2" customWidth="1"/>
    <col min="15366" max="15374" width="5.6640625" style="2" customWidth="1"/>
    <col min="15375" max="15618" width="8.88671875" style="2"/>
    <col min="15619" max="15620" width="6.5546875" style="2" customWidth="1"/>
    <col min="15621" max="15621" width="26.109375" style="2" customWidth="1"/>
    <col min="15622" max="15630" width="5.6640625" style="2" customWidth="1"/>
    <col min="15631" max="15874" width="8.88671875" style="2"/>
    <col min="15875" max="15876" width="6.5546875" style="2" customWidth="1"/>
    <col min="15877" max="15877" width="26.109375" style="2" customWidth="1"/>
    <col min="15878" max="15886" width="5.6640625" style="2" customWidth="1"/>
    <col min="15887" max="16130" width="8.88671875" style="2"/>
    <col min="16131" max="16132" width="6.5546875" style="2" customWidth="1"/>
    <col min="16133" max="16133" width="26.109375" style="2" customWidth="1"/>
    <col min="16134" max="16142" width="5.6640625" style="2" customWidth="1"/>
    <col min="16143" max="16384" width="8.88671875" style="2"/>
  </cols>
  <sheetData>
    <row r="1" spans="1:24">
      <c r="A1" s="2" t="s">
        <v>31</v>
      </c>
      <c r="B1" s="569">
        <v>43177</v>
      </c>
      <c r="C1" s="569"/>
      <c r="D1" s="569"/>
    </row>
    <row r="2" spans="1:24" ht="15.6">
      <c r="A2" s="570" t="s">
        <v>32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</row>
    <row r="3" spans="1:24" ht="6.75" customHeight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4" ht="13.5" customHeight="1">
      <c r="A4" s="552" t="s">
        <v>33</v>
      </c>
      <c r="B4" s="548" t="s">
        <v>94</v>
      </c>
      <c r="C4" s="548"/>
      <c r="D4" s="548"/>
      <c r="E4" s="548"/>
      <c r="F4" s="549"/>
      <c r="G4" s="552" t="s">
        <v>34</v>
      </c>
      <c r="H4" s="554"/>
      <c r="I4" s="554"/>
      <c r="J4" s="548" t="str">
        <f>'Nasazení do skupin'!$A$2</f>
        <v>D3</v>
      </c>
      <c r="K4" s="548"/>
      <c r="L4" s="548"/>
      <c r="M4" s="549"/>
      <c r="N4" s="552" t="s">
        <v>35</v>
      </c>
      <c r="O4" s="554"/>
      <c r="P4" s="571"/>
      <c r="Q4" s="558" t="s">
        <v>55</v>
      </c>
      <c r="R4" s="573"/>
      <c r="S4" s="576"/>
    </row>
    <row r="5" spans="1:24" ht="13.5" customHeight="1" thickBot="1">
      <c r="A5" s="553"/>
      <c r="B5" s="550"/>
      <c r="C5" s="550"/>
      <c r="D5" s="550"/>
      <c r="E5" s="550"/>
      <c r="F5" s="551"/>
      <c r="G5" s="553"/>
      <c r="H5" s="555"/>
      <c r="I5" s="555"/>
      <c r="J5" s="550"/>
      <c r="K5" s="550"/>
      <c r="L5" s="550"/>
      <c r="M5" s="551"/>
      <c r="N5" s="553"/>
      <c r="O5" s="555"/>
      <c r="P5" s="572"/>
      <c r="Q5" s="574"/>
      <c r="R5" s="575"/>
      <c r="S5" s="557"/>
    </row>
    <row r="6" spans="1:24" ht="13.5" customHeight="1">
      <c r="A6" s="552" t="s">
        <v>36</v>
      </c>
      <c r="B6" s="562"/>
      <c r="C6" s="563"/>
      <c r="D6" s="563"/>
      <c r="E6" s="563"/>
      <c r="F6" s="564"/>
      <c r="G6" s="552" t="s">
        <v>37</v>
      </c>
      <c r="H6" s="554"/>
      <c r="I6" s="554"/>
      <c r="J6" s="563"/>
      <c r="K6" s="563"/>
      <c r="L6" s="563"/>
      <c r="M6" s="564"/>
      <c r="N6" s="552" t="s">
        <v>38</v>
      </c>
      <c r="O6" s="554"/>
      <c r="P6" s="548"/>
      <c r="Q6" s="548"/>
      <c r="R6" s="548"/>
      <c r="S6" s="549"/>
      <c r="V6" s="84"/>
      <c r="X6" s="84"/>
    </row>
    <row r="7" spans="1:24" ht="13.2" customHeight="1" thickBot="1">
      <c r="A7" s="553"/>
      <c r="B7" s="565"/>
      <c r="C7" s="565"/>
      <c r="D7" s="565"/>
      <c r="E7" s="565"/>
      <c r="F7" s="566"/>
      <c r="G7" s="553"/>
      <c r="H7" s="555"/>
      <c r="I7" s="555"/>
      <c r="J7" s="565"/>
      <c r="K7" s="565"/>
      <c r="L7" s="565"/>
      <c r="M7" s="566"/>
      <c r="N7" s="553"/>
      <c r="O7" s="555"/>
      <c r="P7" s="550"/>
      <c r="Q7" s="550"/>
      <c r="R7" s="550"/>
      <c r="S7" s="551"/>
      <c r="V7" s="84"/>
      <c r="X7" s="84"/>
    </row>
    <row r="8" spans="1:24" ht="18.75" customHeight="1">
      <c r="A8" s="85" t="s">
        <v>39</v>
      </c>
      <c r="B8" s="520"/>
      <c r="C8" s="520"/>
      <c r="D8" s="520"/>
      <c r="E8" s="520"/>
      <c r="F8" s="521"/>
      <c r="G8" s="85" t="s">
        <v>40</v>
      </c>
      <c r="H8" s="86"/>
      <c r="I8" s="528"/>
      <c r="J8" s="528"/>
      <c r="K8" s="528"/>
      <c r="L8" s="528"/>
      <c r="M8" s="529"/>
      <c r="N8" s="85" t="s">
        <v>41</v>
      </c>
      <c r="O8" s="86"/>
      <c r="P8" s="520"/>
      <c r="Q8" s="520"/>
      <c r="R8" s="520"/>
      <c r="S8" s="521"/>
      <c r="V8" s="84"/>
      <c r="X8" s="84"/>
    </row>
    <row r="9" spans="1:24" ht="16.2" thickBot="1">
      <c r="A9" s="87" t="s">
        <v>42</v>
      </c>
      <c r="B9" s="522"/>
      <c r="C9" s="522"/>
      <c r="D9" s="522"/>
      <c r="E9" s="522"/>
      <c r="F9" s="523"/>
      <c r="G9" s="524" t="s">
        <v>42</v>
      </c>
      <c r="H9" s="525"/>
      <c r="I9" s="526"/>
      <c r="J9" s="526"/>
      <c r="K9" s="526"/>
      <c r="L9" s="526"/>
      <c r="M9" s="527"/>
      <c r="N9" s="524" t="s">
        <v>42</v>
      </c>
      <c r="O9" s="525"/>
      <c r="P9" s="522"/>
      <c r="Q9" s="522"/>
      <c r="R9" s="522"/>
      <c r="S9" s="523"/>
      <c r="V9" s="84"/>
      <c r="X9" s="84"/>
    </row>
    <row r="10" spans="1:24" ht="18.75" customHeight="1">
      <c r="A10" s="85" t="s">
        <v>39</v>
      </c>
      <c r="B10" s="520"/>
      <c r="C10" s="520"/>
      <c r="D10" s="520"/>
      <c r="E10" s="520"/>
      <c r="F10" s="521"/>
      <c r="G10" s="85" t="s">
        <v>43</v>
      </c>
      <c r="H10" s="86"/>
      <c r="I10" s="528"/>
      <c r="J10" s="528"/>
      <c r="K10" s="528"/>
      <c r="L10" s="528"/>
      <c r="M10" s="529"/>
      <c r="N10" s="85" t="s">
        <v>44</v>
      </c>
      <c r="O10" s="86"/>
      <c r="P10" s="520"/>
      <c r="Q10" s="520"/>
      <c r="R10" s="520"/>
      <c r="S10" s="521"/>
      <c r="V10" s="84"/>
      <c r="X10" s="84"/>
    </row>
    <row r="11" spans="1:24" ht="16.2" thickBot="1">
      <c r="A11" s="87" t="s">
        <v>42</v>
      </c>
      <c r="B11" s="522"/>
      <c r="C11" s="522"/>
      <c r="D11" s="522"/>
      <c r="E11" s="522"/>
      <c r="F11" s="523"/>
      <c r="G11" s="524" t="s">
        <v>42</v>
      </c>
      <c r="H11" s="525"/>
      <c r="I11" s="526"/>
      <c r="J11" s="526"/>
      <c r="K11" s="526"/>
      <c r="L11" s="526"/>
      <c r="M11" s="527"/>
      <c r="N11" s="524" t="s">
        <v>42</v>
      </c>
      <c r="O11" s="525"/>
      <c r="P11" s="522"/>
      <c r="Q11" s="522"/>
      <c r="R11" s="522"/>
      <c r="S11" s="523"/>
    </row>
    <row r="12" spans="1:24" ht="12" customHeight="1">
      <c r="A12" s="536" t="s">
        <v>45</v>
      </c>
      <c r="B12" s="538" t="s">
        <v>46</v>
      </c>
      <c r="C12" s="539"/>
      <c r="D12" s="539"/>
      <c r="E12" s="539"/>
      <c r="F12" s="540"/>
      <c r="G12" s="541" t="s">
        <v>20</v>
      </c>
      <c r="H12" s="538" t="s">
        <v>47</v>
      </c>
      <c r="I12" s="539"/>
      <c r="J12" s="539"/>
      <c r="K12" s="539"/>
      <c r="L12" s="540"/>
      <c r="M12" s="541" t="s">
        <v>20</v>
      </c>
      <c r="N12" s="567" t="s">
        <v>48</v>
      </c>
      <c r="O12" s="568"/>
      <c r="P12" s="567" t="s">
        <v>49</v>
      </c>
      <c r="Q12" s="568"/>
      <c r="R12" s="567" t="s">
        <v>50</v>
      </c>
      <c r="S12" s="568"/>
    </row>
    <row r="13" spans="1:24" s="90" customFormat="1" ht="24" customHeight="1" thickBot="1">
      <c r="A13" s="537"/>
      <c r="B13" s="545"/>
      <c r="C13" s="546"/>
      <c r="D13" s="546"/>
      <c r="E13" s="546"/>
      <c r="F13" s="547"/>
      <c r="G13" s="542"/>
      <c r="H13" s="545"/>
      <c r="I13" s="546"/>
      <c r="J13" s="546"/>
      <c r="K13" s="546"/>
      <c r="L13" s="547"/>
      <c r="M13" s="542"/>
      <c r="N13" s="88" t="s">
        <v>0</v>
      </c>
      <c r="O13" s="89" t="s">
        <v>19</v>
      </c>
      <c r="P13" s="88" t="s">
        <v>0</v>
      </c>
      <c r="Q13" s="89" t="s">
        <v>19</v>
      </c>
      <c r="R13" s="88" t="s">
        <v>0</v>
      </c>
      <c r="S13" s="89" t="s">
        <v>19</v>
      </c>
    </row>
    <row r="14" spans="1:24" s="90" customFormat="1" ht="18" customHeight="1">
      <c r="A14" s="91" t="s">
        <v>21</v>
      </c>
      <c r="B14" s="92"/>
      <c r="C14" s="93"/>
      <c r="D14" s="93"/>
      <c r="E14" s="93"/>
      <c r="F14" s="94"/>
      <c r="G14" s="95"/>
      <c r="H14" s="92"/>
      <c r="I14" s="93"/>
      <c r="J14" s="93"/>
      <c r="K14" s="93"/>
      <c r="L14" s="96"/>
      <c r="M14" s="97"/>
      <c r="N14" s="98"/>
      <c r="O14" s="99"/>
      <c r="P14" s="577"/>
      <c r="Q14" s="578"/>
      <c r="R14" s="577"/>
      <c r="S14" s="578"/>
    </row>
    <row r="15" spans="1:24" s="90" customFormat="1" ht="18" customHeight="1">
      <c r="A15" s="100" t="s">
        <v>22</v>
      </c>
      <c r="B15" s="101"/>
      <c r="C15" s="102"/>
      <c r="D15" s="102"/>
      <c r="E15" s="102"/>
      <c r="F15" s="103"/>
      <c r="G15" s="104"/>
      <c r="H15" s="101"/>
      <c r="I15" s="102"/>
      <c r="J15" s="102"/>
      <c r="K15" s="102"/>
      <c r="L15" s="103"/>
      <c r="M15" s="105"/>
      <c r="N15" s="106"/>
      <c r="O15" s="103"/>
      <c r="P15" s="531"/>
      <c r="Q15" s="534"/>
      <c r="R15" s="531"/>
      <c r="S15" s="534"/>
    </row>
    <row r="16" spans="1:24" s="90" customFormat="1" ht="18" customHeight="1" thickBot="1">
      <c r="A16" s="107" t="s">
        <v>23</v>
      </c>
      <c r="B16" s="108"/>
      <c r="C16" s="109"/>
      <c r="D16" s="109"/>
      <c r="E16" s="109"/>
      <c r="F16" s="110"/>
      <c r="G16" s="111"/>
      <c r="H16" s="108"/>
      <c r="I16" s="109"/>
      <c r="J16" s="109"/>
      <c r="K16" s="109"/>
      <c r="L16" s="110"/>
      <c r="M16" s="112"/>
      <c r="N16" s="113"/>
      <c r="O16" s="114"/>
      <c r="P16" s="532"/>
      <c r="Q16" s="535"/>
      <c r="R16" s="532"/>
      <c r="S16" s="535"/>
    </row>
    <row r="17" spans="1:24" s="90" customFormat="1" ht="27.6" customHeight="1">
      <c r="A17" s="115" t="s">
        <v>51</v>
      </c>
      <c r="B17" s="116"/>
      <c r="C17" s="117"/>
      <c r="D17" s="118"/>
      <c r="E17" s="118"/>
      <c r="F17" s="141"/>
      <c r="G17" s="143"/>
      <c r="H17" s="116"/>
      <c r="I17" s="117"/>
      <c r="J17" s="118"/>
      <c r="K17" s="118"/>
      <c r="L17" s="118"/>
      <c r="M17" s="97"/>
      <c r="N17" s="119" t="s">
        <v>52</v>
      </c>
      <c r="O17" s="120"/>
      <c r="P17" s="120"/>
      <c r="Q17" s="120"/>
      <c r="R17" s="120"/>
      <c r="S17" s="121"/>
    </row>
    <row r="18" spans="1:24" s="90" customFormat="1" ht="88.2" customHeight="1" thickBot="1">
      <c r="A18" s="107" t="s">
        <v>53</v>
      </c>
      <c r="B18" s="122"/>
      <c r="C18" s="123"/>
      <c r="D18" s="123"/>
      <c r="E18" s="123"/>
      <c r="F18" s="142"/>
      <c r="G18" s="144"/>
      <c r="H18" s="122"/>
      <c r="I18" s="123"/>
      <c r="J18" s="123"/>
      <c r="K18" s="123"/>
      <c r="L18" s="123"/>
      <c r="M18" s="124"/>
      <c r="N18" s="120"/>
      <c r="O18" s="120"/>
      <c r="P18" s="120"/>
      <c r="Q18" s="120"/>
      <c r="R18" s="120"/>
      <c r="S18" s="121"/>
    </row>
    <row r="19" spans="1:24" s="90" customFormat="1" ht="19.2" customHeight="1" thickBot="1">
      <c r="A19" s="125" t="s">
        <v>54</v>
      </c>
      <c r="B19" s="126"/>
      <c r="C19" s="127"/>
      <c r="D19" s="127"/>
      <c r="E19" s="127"/>
      <c r="F19" s="140"/>
      <c r="G19" s="128"/>
      <c r="H19" s="126"/>
      <c r="I19" s="127"/>
      <c r="J19" s="127"/>
      <c r="K19" s="127"/>
      <c r="L19" s="127"/>
      <c r="M19" s="129"/>
      <c r="N19" s="130"/>
      <c r="O19" s="130"/>
      <c r="P19" s="130"/>
      <c r="Q19" s="130"/>
      <c r="R19" s="130"/>
      <c r="S19" s="131"/>
    </row>
    <row r="20" spans="1:24" s="90" customFormat="1" ht="33.6" customHeight="1"/>
    <row r="21" spans="1:24" ht="15.6">
      <c r="A21" s="570" t="s">
        <v>32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</row>
    <row r="22" spans="1:24" ht="6.75" customHeight="1" thickBo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24" ht="13.5" customHeight="1">
      <c r="A23" s="552" t="s">
        <v>33</v>
      </c>
      <c r="B23" s="548" t="s">
        <v>94</v>
      </c>
      <c r="C23" s="548"/>
      <c r="D23" s="548"/>
      <c r="E23" s="548"/>
      <c r="F23" s="549"/>
      <c r="G23" s="552" t="s">
        <v>34</v>
      </c>
      <c r="H23" s="554"/>
      <c r="I23" s="554"/>
      <c r="J23" s="548" t="str">
        <f>'Nasazení do skupin'!$A$2</f>
        <v>D3</v>
      </c>
      <c r="K23" s="548"/>
      <c r="L23" s="548"/>
      <c r="M23" s="549"/>
      <c r="N23" s="552" t="s">
        <v>35</v>
      </c>
      <c r="O23" s="554"/>
      <c r="P23" s="556"/>
      <c r="Q23" s="558" t="s">
        <v>55</v>
      </c>
      <c r="R23" s="559"/>
      <c r="S23" s="556"/>
    </row>
    <row r="24" spans="1:24" ht="13.5" customHeight="1" thickBot="1">
      <c r="A24" s="553"/>
      <c r="B24" s="550"/>
      <c r="C24" s="550"/>
      <c r="D24" s="550"/>
      <c r="E24" s="550"/>
      <c r="F24" s="551"/>
      <c r="G24" s="553"/>
      <c r="H24" s="555"/>
      <c r="I24" s="555"/>
      <c r="J24" s="550"/>
      <c r="K24" s="550"/>
      <c r="L24" s="550"/>
      <c r="M24" s="551"/>
      <c r="N24" s="553"/>
      <c r="O24" s="555"/>
      <c r="P24" s="557"/>
      <c r="Q24" s="560"/>
      <c r="R24" s="561"/>
      <c r="S24" s="557"/>
    </row>
    <row r="25" spans="1:24" ht="13.5" customHeight="1">
      <c r="A25" s="552" t="s">
        <v>36</v>
      </c>
      <c r="B25" s="562"/>
      <c r="C25" s="563"/>
      <c r="D25" s="563"/>
      <c r="E25" s="563"/>
      <c r="F25" s="564"/>
      <c r="G25" s="552" t="s">
        <v>37</v>
      </c>
      <c r="H25" s="554"/>
      <c r="I25" s="554"/>
      <c r="J25" s="563"/>
      <c r="K25" s="563"/>
      <c r="L25" s="563"/>
      <c r="M25" s="564"/>
      <c r="N25" s="552" t="s">
        <v>38</v>
      </c>
      <c r="O25" s="554"/>
      <c r="P25" s="548"/>
      <c r="Q25" s="548"/>
      <c r="R25" s="548"/>
      <c r="S25" s="549"/>
      <c r="V25" s="84"/>
      <c r="X25" s="84"/>
    </row>
    <row r="26" spans="1:24" ht="13.2" customHeight="1" thickBot="1">
      <c r="A26" s="553"/>
      <c r="B26" s="565"/>
      <c r="C26" s="565"/>
      <c r="D26" s="565"/>
      <c r="E26" s="565"/>
      <c r="F26" s="566"/>
      <c r="G26" s="553"/>
      <c r="H26" s="555"/>
      <c r="I26" s="555"/>
      <c r="J26" s="565"/>
      <c r="K26" s="565"/>
      <c r="L26" s="565"/>
      <c r="M26" s="566"/>
      <c r="N26" s="553"/>
      <c r="O26" s="555"/>
      <c r="P26" s="550"/>
      <c r="Q26" s="550"/>
      <c r="R26" s="550"/>
      <c r="S26" s="551"/>
      <c r="V26" s="84"/>
      <c r="X26" s="84"/>
    </row>
    <row r="27" spans="1:24" ht="18.75" customHeight="1">
      <c r="A27" s="85" t="s">
        <v>39</v>
      </c>
      <c r="B27" s="520"/>
      <c r="C27" s="520"/>
      <c r="D27" s="520"/>
      <c r="E27" s="520"/>
      <c r="F27" s="521"/>
      <c r="G27" s="85" t="s">
        <v>40</v>
      </c>
      <c r="H27" s="86"/>
      <c r="I27" s="528"/>
      <c r="J27" s="528"/>
      <c r="K27" s="528"/>
      <c r="L27" s="528"/>
      <c r="M27" s="529"/>
      <c r="N27" s="85" t="s">
        <v>41</v>
      </c>
      <c r="O27" s="86"/>
      <c r="P27" s="520"/>
      <c r="Q27" s="520"/>
      <c r="R27" s="520"/>
      <c r="S27" s="521"/>
      <c r="V27" s="84"/>
      <c r="X27" s="84"/>
    </row>
    <row r="28" spans="1:24" ht="16.2" thickBot="1">
      <c r="A28" s="87" t="s">
        <v>42</v>
      </c>
      <c r="B28" s="522"/>
      <c r="C28" s="522"/>
      <c r="D28" s="522"/>
      <c r="E28" s="522"/>
      <c r="F28" s="523"/>
      <c r="G28" s="524" t="s">
        <v>42</v>
      </c>
      <c r="H28" s="525"/>
      <c r="I28" s="526"/>
      <c r="J28" s="526"/>
      <c r="K28" s="526"/>
      <c r="L28" s="526"/>
      <c r="M28" s="527"/>
      <c r="N28" s="524" t="s">
        <v>42</v>
      </c>
      <c r="O28" s="525"/>
      <c r="P28" s="522"/>
      <c r="Q28" s="522"/>
      <c r="R28" s="522"/>
      <c r="S28" s="523"/>
      <c r="V28" s="84"/>
      <c r="X28" s="84"/>
    </row>
    <row r="29" spans="1:24" ht="18.75" customHeight="1">
      <c r="A29" s="85" t="s">
        <v>39</v>
      </c>
      <c r="B29" s="520"/>
      <c r="C29" s="520"/>
      <c r="D29" s="520"/>
      <c r="E29" s="520"/>
      <c r="F29" s="521"/>
      <c r="G29" s="85" t="s">
        <v>43</v>
      </c>
      <c r="H29" s="86"/>
      <c r="I29" s="528"/>
      <c r="J29" s="528"/>
      <c r="K29" s="528"/>
      <c r="L29" s="528"/>
      <c r="M29" s="529"/>
      <c r="N29" s="85" t="s">
        <v>44</v>
      </c>
      <c r="O29" s="86"/>
      <c r="P29" s="520"/>
      <c r="Q29" s="520"/>
      <c r="R29" s="520"/>
      <c r="S29" s="521"/>
      <c r="V29" s="84"/>
      <c r="X29" s="84"/>
    </row>
    <row r="30" spans="1:24" ht="16.2" thickBot="1">
      <c r="A30" s="87" t="s">
        <v>42</v>
      </c>
      <c r="B30" s="522"/>
      <c r="C30" s="522"/>
      <c r="D30" s="522"/>
      <c r="E30" s="522"/>
      <c r="F30" s="523"/>
      <c r="G30" s="524" t="s">
        <v>42</v>
      </c>
      <c r="H30" s="525"/>
      <c r="I30" s="526"/>
      <c r="J30" s="526"/>
      <c r="K30" s="526"/>
      <c r="L30" s="526"/>
      <c r="M30" s="527"/>
      <c r="N30" s="524" t="s">
        <v>42</v>
      </c>
      <c r="O30" s="525"/>
      <c r="P30" s="522"/>
      <c r="Q30" s="522"/>
      <c r="R30" s="522"/>
      <c r="S30" s="523"/>
    </row>
    <row r="31" spans="1:24" ht="12" customHeight="1">
      <c r="A31" s="536" t="s">
        <v>45</v>
      </c>
      <c r="B31" s="538" t="s">
        <v>46</v>
      </c>
      <c r="C31" s="539"/>
      <c r="D31" s="539"/>
      <c r="E31" s="539"/>
      <c r="F31" s="540"/>
      <c r="G31" s="541" t="s">
        <v>20</v>
      </c>
      <c r="H31" s="538" t="s">
        <v>47</v>
      </c>
      <c r="I31" s="539"/>
      <c r="J31" s="539"/>
      <c r="K31" s="539"/>
      <c r="L31" s="540"/>
      <c r="M31" s="541" t="s">
        <v>20</v>
      </c>
      <c r="N31" s="543" t="s">
        <v>48</v>
      </c>
      <c r="O31" s="544"/>
      <c r="P31" s="543" t="s">
        <v>49</v>
      </c>
      <c r="Q31" s="544"/>
      <c r="R31" s="543" t="s">
        <v>50</v>
      </c>
      <c r="S31" s="544"/>
    </row>
    <row r="32" spans="1:24" s="90" customFormat="1" ht="24" customHeight="1" thickBot="1">
      <c r="A32" s="537"/>
      <c r="B32" s="545"/>
      <c r="C32" s="546"/>
      <c r="D32" s="546"/>
      <c r="E32" s="546"/>
      <c r="F32" s="547"/>
      <c r="G32" s="542"/>
      <c r="H32" s="545"/>
      <c r="I32" s="546"/>
      <c r="J32" s="546"/>
      <c r="K32" s="546"/>
      <c r="L32" s="547"/>
      <c r="M32" s="542"/>
      <c r="N32" s="88" t="s">
        <v>0</v>
      </c>
      <c r="O32" s="89" t="s">
        <v>19</v>
      </c>
      <c r="P32" s="88" t="s">
        <v>0</v>
      </c>
      <c r="Q32" s="89" t="s">
        <v>19</v>
      </c>
      <c r="R32" s="88" t="s">
        <v>0</v>
      </c>
      <c r="S32" s="89" t="s">
        <v>19</v>
      </c>
    </row>
    <row r="33" spans="1:19" s="90" customFormat="1" ht="18" customHeight="1">
      <c r="A33" s="91" t="s">
        <v>21</v>
      </c>
      <c r="B33" s="132"/>
      <c r="C33" s="93"/>
      <c r="D33" s="93"/>
      <c r="E33" s="93"/>
      <c r="F33" s="133"/>
      <c r="G33" s="95"/>
      <c r="H33" s="132"/>
      <c r="I33" s="93"/>
      <c r="J33" s="93"/>
      <c r="K33" s="93"/>
      <c r="L33" s="99"/>
      <c r="M33" s="97"/>
      <c r="N33" s="134"/>
      <c r="O33" s="99"/>
      <c r="P33" s="530"/>
      <c r="Q33" s="533"/>
      <c r="R33" s="530"/>
      <c r="S33" s="533"/>
    </row>
    <row r="34" spans="1:19" s="90" customFormat="1" ht="18" customHeight="1">
      <c r="A34" s="100" t="s">
        <v>22</v>
      </c>
      <c r="B34" s="101"/>
      <c r="C34" s="102"/>
      <c r="D34" s="102"/>
      <c r="E34" s="102"/>
      <c r="F34" s="103"/>
      <c r="G34" s="104"/>
      <c r="H34" s="101"/>
      <c r="I34" s="102"/>
      <c r="J34" s="102"/>
      <c r="K34" s="102"/>
      <c r="L34" s="103"/>
      <c r="M34" s="105"/>
      <c r="N34" s="106"/>
      <c r="O34" s="103"/>
      <c r="P34" s="531"/>
      <c r="Q34" s="534"/>
      <c r="R34" s="531"/>
      <c r="S34" s="534"/>
    </row>
    <row r="35" spans="1:19" s="90" customFormat="1" ht="18" customHeight="1" thickBot="1">
      <c r="A35" s="107" t="s">
        <v>23</v>
      </c>
      <c r="B35" s="108"/>
      <c r="C35" s="109"/>
      <c r="D35" s="109"/>
      <c r="E35" s="109"/>
      <c r="F35" s="110"/>
      <c r="G35" s="111"/>
      <c r="H35" s="108"/>
      <c r="I35" s="109"/>
      <c r="J35" s="109"/>
      <c r="K35" s="109"/>
      <c r="L35" s="110"/>
      <c r="M35" s="112"/>
      <c r="N35" s="113"/>
      <c r="O35" s="114"/>
      <c r="P35" s="532"/>
      <c r="Q35" s="535"/>
      <c r="R35" s="532"/>
      <c r="S35" s="535"/>
    </row>
    <row r="36" spans="1:19" s="90" customFormat="1" ht="27.6" customHeight="1">
      <c r="A36" s="115" t="s">
        <v>51</v>
      </c>
      <c r="B36" s="116"/>
      <c r="C36" s="117"/>
      <c r="D36" s="118"/>
      <c r="E36" s="118"/>
      <c r="F36" s="141"/>
      <c r="G36" s="143"/>
      <c r="H36" s="116"/>
      <c r="I36" s="117"/>
      <c r="J36" s="118"/>
      <c r="K36" s="118"/>
      <c r="L36" s="118"/>
      <c r="M36" s="97"/>
      <c r="N36" s="119" t="s">
        <v>52</v>
      </c>
      <c r="O36" s="120"/>
      <c r="P36" s="120"/>
      <c r="Q36" s="120"/>
      <c r="R36" s="120"/>
      <c r="S36" s="121"/>
    </row>
    <row r="37" spans="1:19" s="90" customFormat="1" ht="88.2" customHeight="1" thickBot="1">
      <c r="A37" s="107" t="s">
        <v>53</v>
      </c>
      <c r="B37" s="122"/>
      <c r="C37" s="123"/>
      <c r="D37" s="123"/>
      <c r="E37" s="123"/>
      <c r="F37" s="142"/>
      <c r="G37" s="144"/>
      <c r="H37" s="122"/>
      <c r="I37" s="123"/>
      <c r="J37" s="123"/>
      <c r="K37" s="123"/>
      <c r="L37" s="123"/>
      <c r="M37" s="124"/>
      <c r="N37" s="120"/>
      <c r="O37" s="120"/>
      <c r="P37" s="120"/>
      <c r="Q37" s="120"/>
      <c r="R37" s="120"/>
      <c r="S37" s="121"/>
    </row>
    <row r="38" spans="1:19" s="90" customFormat="1" ht="18" customHeight="1" thickBot="1">
      <c r="A38" s="125" t="s">
        <v>54</v>
      </c>
      <c r="B38" s="126"/>
      <c r="C38" s="127"/>
      <c r="D38" s="127"/>
      <c r="E38" s="127"/>
      <c r="F38" s="140"/>
      <c r="G38" s="128"/>
      <c r="H38" s="126"/>
      <c r="I38" s="127"/>
      <c r="J38" s="127"/>
      <c r="K38" s="127"/>
      <c r="L38" s="127"/>
      <c r="M38" s="129"/>
      <c r="N38" s="130"/>
      <c r="O38" s="130"/>
      <c r="P38" s="130"/>
      <c r="Q38" s="130"/>
      <c r="R38" s="130"/>
      <c r="S38" s="131"/>
    </row>
    <row r="39" spans="1:19" s="90" customFormat="1" ht="13.2">
      <c r="A39" s="135"/>
      <c r="B39" s="136"/>
      <c r="C39" s="136"/>
      <c r="D39" s="136"/>
      <c r="E39" s="136"/>
      <c r="F39" s="136"/>
      <c r="G39" s="137"/>
      <c r="H39" s="138"/>
      <c r="I39" s="138"/>
      <c r="J39" s="138"/>
      <c r="K39" s="138"/>
      <c r="L39" s="138"/>
      <c r="M39" s="139"/>
      <c r="N39" s="120"/>
      <c r="O39" s="120"/>
      <c r="P39" s="120"/>
      <c r="Q39" s="120"/>
      <c r="R39" s="120"/>
      <c r="S39" s="120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A6:A7"/>
    <mergeCell ref="B6:F7"/>
    <mergeCell ref="G6:I7"/>
    <mergeCell ref="J6:M7"/>
    <mergeCell ref="N6:O7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I28:M28"/>
    <mergeCell ref="N28:O28"/>
    <mergeCell ref="P28:S28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41"/>
  <sheetViews>
    <sheetView workbookViewId="0">
      <selection activeCell="J19" sqref="J19"/>
    </sheetView>
  </sheetViews>
  <sheetFormatPr defaultRowHeight="14.4"/>
  <cols>
    <col min="1" max="1" width="9.5546875" bestFit="1" customWidth="1"/>
    <col min="2" max="2" width="38" style="29" bestFit="1" customWidth="1"/>
    <col min="3" max="3" width="5.88671875" style="29" customWidth="1"/>
    <col min="4" max="4" width="16" style="29" customWidth="1"/>
    <col min="5" max="5" width="4.6640625" style="29" customWidth="1"/>
    <col min="6" max="6" width="5.88671875" style="29" customWidth="1"/>
    <col min="7" max="7" width="16" style="29" customWidth="1"/>
    <col min="8" max="8" width="4.6640625" style="40" customWidth="1"/>
    <col min="9" max="9" width="5.88671875" style="40" customWidth="1"/>
    <col min="10" max="10" width="16" style="40" customWidth="1"/>
    <col min="11" max="11" width="4.6640625" style="40" customWidth="1"/>
    <col min="12" max="12" width="5.6640625" style="40" customWidth="1"/>
    <col min="13" max="13" width="16" style="40" customWidth="1"/>
    <col min="14" max="14" width="4.6640625" style="40" customWidth="1"/>
    <col min="15" max="15" width="5.44140625" style="40" customWidth="1"/>
    <col min="16" max="16" width="16" style="40" customWidth="1"/>
    <col min="17" max="17" width="4.6640625" style="40" customWidth="1"/>
    <col min="18" max="18" width="9.6640625" style="40" customWidth="1"/>
    <col min="19" max="19" width="8.88671875" style="29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>
      <c r="A2" s="259" t="s">
        <v>63</v>
      </c>
      <c r="B2" s="261" t="s">
        <v>93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4.4" customHeight="1">
      <c r="A3" s="260"/>
      <c r="B3" s="262" t="s">
        <v>92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>
      <c r="A4" s="28" t="s">
        <v>7</v>
      </c>
      <c r="B4" s="51" t="s">
        <v>24</v>
      </c>
      <c r="C4" s="55" t="s">
        <v>25</v>
      </c>
      <c r="D4" s="52" t="s">
        <v>26</v>
      </c>
      <c r="E4" s="53" t="s">
        <v>30</v>
      </c>
      <c r="F4" s="55" t="s">
        <v>25</v>
      </c>
      <c r="G4" s="52" t="s">
        <v>26</v>
      </c>
      <c r="H4" s="53" t="s">
        <v>30</v>
      </c>
      <c r="I4" s="54" t="s">
        <v>25</v>
      </c>
      <c r="J4" s="52" t="s">
        <v>26</v>
      </c>
      <c r="K4" s="186" t="s">
        <v>30</v>
      </c>
      <c r="L4" s="187" t="s">
        <v>25</v>
      </c>
      <c r="M4" s="52" t="s">
        <v>26</v>
      </c>
      <c r="N4" s="53" t="s">
        <v>30</v>
      </c>
      <c r="O4" s="55" t="s">
        <v>25</v>
      </c>
      <c r="P4" s="52" t="s">
        <v>26</v>
      </c>
      <c r="Q4" s="53" t="s">
        <v>30</v>
      </c>
      <c r="R4" s="55" t="s">
        <v>28</v>
      </c>
      <c r="S4" s="52" t="s">
        <v>29</v>
      </c>
    </row>
    <row r="5" spans="1:19">
      <c r="A5" s="255" t="s">
        <v>8</v>
      </c>
      <c r="B5" s="58" t="s">
        <v>83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</row>
    <row r="6" spans="1:19">
      <c r="A6" s="255"/>
      <c r="B6" s="58" t="s">
        <v>64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>
      <c r="A7" s="256"/>
      <c r="B7" s="58" t="s">
        <v>80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>
      <c r="A8" s="256"/>
      <c r="B8" s="58" t="s">
        <v>85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</row>
    <row r="9" spans="1:19" ht="14.4" customHeight="1" thickBot="1">
      <c r="A9" s="257"/>
      <c r="B9" s="70" t="s">
        <v>88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19">
      <c r="A10" s="258" t="s">
        <v>6</v>
      </c>
      <c r="B10" s="73" t="s">
        <v>65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>
      <c r="A11" s="255"/>
      <c r="B11" s="58" t="s">
        <v>86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</row>
    <row r="12" spans="1:19">
      <c r="A12" s="256"/>
      <c r="B12" s="58" t="s">
        <v>82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</row>
    <row r="13" spans="1:19">
      <c r="A13" s="256"/>
      <c r="B13" s="58" t="s">
        <v>61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</row>
    <row r="14" spans="1:19" ht="14.4" customHeight="1" thickBot="1">
      <c r="A14" s="256"/>
      <c r="B14" s="70" t="s">
        <v>89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</row>
    <row r="15" spans="1:19">
      <c r="A15" s="263" t="s">
        <v>9</v>
      </c>
      <c r="B15" s="73" t="s">
        <v>81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</row>
    <row r="16" spans="1:19">
      <c r="A16" s="255"/>
      <c r="B16" s="58" t="s">
        <v>60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</row>
    <row r="17" spans="1:19">
      <c r="A17" s="256"/>
      <c r="B17" s="58" t="s">
        <v>62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</row>
    <row r="18" spans="1:19" ht="15" thickBot="1">
      <c r="A18" s="257"/>
      <c r="B18" s="70" t="s">
        <v>66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</row>
    <row r="19" spans="1:19">
      <c r="A19" s="258" t="s">
        <v>0</v>
      </c>
      <c r="B19" s="73" t="s">
        <v>79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</row>
    <row r="20" spans="1:19">
      <c r="A20" s="255"/>
      <c r="B20" s="58" t="s">
        <v>90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</row>
    <row r="21" spans="1:19">
      <c r="A21" s="256"/>
      <c r="B21" s="58" t="s">
        <v>84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</row>
    <row r="22" spans="1:19">
      <c r="A22" s="256"/>
      <c r="B22" s="58" t="s">
        <v>87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</row>
    <row r="23" spans="1:19" ht="14.4" customHeight="1" thickBot="1">
      <c r="A23" s="256"/>
      <c r="B23" s="235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</row>
    <row r="24" spans="1:19">
      <c r="A24" s="254"/>
      <c r="B24" s="167"/>
      <c r="C24" s="75"/>
      <c r="D24" s="73"/>
      <c r="E24" s="74"/>
      <c r="F24" s="73"/>
      <c r="G24" s="73"/>
      <c r="H24" s="74"/>
      <c r="I24" s="73"/>
      <c r="J24" s="73"/>
      <c r="K24" s="74"/>
      <c r="L24" s="73"/>
      <c r="M24" s="73"/>
      <c r="N24" s="74"/>
      <c r="O24" s="73"/>
      <c r="P24" s="73"/>
      <c r="Q24" s="74"/>
      <c r="R24" s="75"/>
      <c r="S24" s="73"/>
    </row>
    <row r="25" spans="1:19">
      <c r="A25" s="255"/>
      <c r="B25" s="164"/>
      <c r="C25" s="64"/>
      <c r="D25" s="58"/>
      <c r="E25" s="69"/>
      <c r="F25" s="58"/>
      <c r="G25" s="58"/>
      <c r="H25" s="69"/>
      <c r="I25" s="58"/>
      <c r="J25" s="58"/>
      <c r="K25" s="69"/>
      <c r="L25" s="58"/>
      <c r="M25" s="58"/>
      <c r="N25" s="69"/>
      <c r="O25" s="58"/>
      <c r="P25" s="58"/>
      <c r="Q25" s="69"/>
      <c r="R25" s="64"/>
      <c r="S25" s="58"/>
    </row>
    <row r="26" spans="1:19">
      <c r="A26" s="256"/>
      <c r="B26" s="165"/>
      <c r="C26" s="78"/>
      <c r="D26" s="76"/>
      <c r="E26" s="77"/>
      <c r="F26" s="76"/>
      <c r="G26" s="76"/>
      <c r="H26" s="77"/>
      <c r="I26" s="76"/>
      <c r="J26" s="76"/>
      <c r="K26" s="77"/>
      <c r="L26" s="76"/>
      <c r="M26" s="76"/>
      <c r="N26" s="77"/>
      <c r="O26" s="76"/>
      <c r="P26" s="76"/>
      <c r="Q26" s="77"/>
      <c r="R26" s="78"/>
      <c r="S26" s="76"/>
    </row>
    <row r="27" spans="1:19" ht="14.4" customHeight="1" thickBot="1">
      <c r="A27" s="257"/>
      <c r="B27" s="165"/>
      <c r="C27" s="78"/>
      <c r="D27" s="76"/>
      <c r="E27" s="77"/>
      <c r="F27" s="76"/>
      <c r="G27" s="76"/>
      <c r="H27" s="77"/>
      <c r="I27" s="76"/>
      <c r="J27" s="76"/>
      <c r="K27" s="77"/>
      <c r="L27" s="76"/>
      <c r="M27" s="76"/>
      <c r="N27" s="77"/>
      <c r="O27" s="76"/>
      <c r="P27" s="76"/>
      <c r="Q27" s="77"/>
      <c r="R27" s="78"/>
      <c r="S27" s="76"/>
    </row>
    <row r="28" spans="1:19">
      <c r="A28" s="254"/>
      <c r="B28" s="163"/>
      <c r="C28" s="168"/>
      <c r="D28" s="66"/>
      <c r="E28" s="67"/>
      <c r="F28" s="66"/>
      <c r="G28" s="66"/>
      <c r="H28" s="67"/>
      <c r="I28" s="66"/>
      <c r="J28" s="66"/>
      <c r="K28" s="67"/>
      <c r="L28" s="66"/>
      <c r="M28" s="66"/>
      <c r="N28" s="67"/>
      <c r="O28" s="66"/>
      <c r="P28" s="66"/>
      <c r="Q28" s="67"/>
      <c r="R28" s="68"/>
      <c r="S28" s="66"/>
    </row>
    <row r="29" spans="1:19">
      <c r="A29" s="255"/>
      <c r="B29" s="164"/>
      <c r="C29" s="64"/>
      <c r="D29" s="58"/>
      <c r="E29" s="69"/>
      <c r="F29" s="58"/>
      <c r="G29" s="58"/>
      <c r="H29" s="69"/>
      <c r="I29" s="58"/>
      <c r="J29" s="58"/>
      <c r="K29" s="69"/>
      <c r="L29" s="58"/>
      <c r="M29" s="58"/>
      <c r="N29" s="69"/>
      <c r="O29" s="58"/>
      <c r="P29" s="58"/>
      <c r="Q29" s="69"/>
      <c r="R29" s="64"/>
      <c r="S29" s="58"/>
    </row>
    <row r="30" spans="1:19">
      <c r="A30" s="256"/>
      <c r="B30" s="165"/>
      <c r="C30" s="78"/>
      <c r="D30" s="76"/>
      <c r="E30" s="77"/>
      <c r="F30" s="76"/>
      <c r="G30" s="76"/>
      <c r="H30" s="77"/>
      <c r="I30" s="76"/>
      <c r="J30" s="76"/>
      <c r="K30" s="77"/>
      <c r="L30" s="76"/>
      <c r="M30" s="76"/>
      <c r="N30" s="77"/>
      <c r="O30" s="76"/>
      <c r="P30" s="76"/>
      <c r="Q30" s="77"/>
      <c r="R30" s="78"/>
      <c r="S30" s="76"/>
    </row>
    <row r="31" spans="1:19" ht="14.4" customHeight="1" thickBot="1">
      <c r="A31" s="257"/>
      <c r="B31" s="166"/>
      <c r="C31" s="72"/>
      <c r="D31" s="70"/>
      <c r="E31" s="71"/>
      <c r="F31" s="70"/>
      <c r="G31" s="70"/>
      <c r="H31" s="71"/>
      <c r="I31" s="70"/>
      <c r="J31" s="70"/>
      <c r="K31" s="71"/>
      <c r="L31" s="70"/>
      <c r="M31" s="70"/>
      <c r="N31" s="71"/>
      <c r="O31" s="70"/>
      <c r="P31" s="70"/>
      <c r="Q31" s="71"/>
      <c r="R31" s="72"/>
      <c r="S31" s="70"/>
    </row>
    <row r="32" spans="1:19">
      <c r="A32" s="254"/>
      <c r="B32" s="167"/>
      <c r="C32" s="75"/>
      <c r="D32" s="73"/>
      <c r="E32" s="74"/>
      <c r="F32" s="73"/>
      <c r="G32" s="73"/>
      <c r="H32" s="74"/>
      <c r="I32" s="73"/>
      <c r="J32" s="73"/>
      <c r="K32" s="74"/>
      <c r="L32" s="73"/>
      <c r="M32" s="73"/>
      <c r="N32" s="74"/>
      <c r="O32" s="73"/>
      <c r="P32" s="73"/>
      <c r="Q32" s="74"/>
      <c r="R32" s="75"/>
      <c r="S32" s="73"/>
    </row>
    <row r="33" spans="1:19">
      <c r="A33" s="255"/>
      <c r="B33" s="164"/>
      <c r="C33" s="64"/>
      <c r="D33" s="58"/>
      <c r="E33" s="69"/>
      <c r="F33" s="58"/>
      <c r="G33" s="58"/>
      <c r="H33" s="69"/>
      <c r="I33" s="58"/>
      <c r="J33" s="58"/>
      <c r="K33" s="69"/>
      <c r="L33" s="58"/>
      <c r="M33" s="58"/>
      <c r="N33" s="69"/>
      <c r="O33" s="58"/>
      <c r="P33" s="58"/>
      <c r="Q33" s="69"/>
      <c r="R33" s="64"/>
      <c r="S33" s="58"/>
    </row>
    <row r="34" spans="1:19">
      <c r="A34" s="256"/>
      <c r="B34" s="165"/>
      <c r="C34" s="78"/>
      <c r="D34" s="76"/>
      <c r="E34" s="77"/>
      <c r="F34" s="76"/>
      <c r="G34" s="76"/>
      <c r="H34" s="77"/>
      <c r="I34" s="76"/>
      <c r="J34" s="76"/>
      <c r="K34" s="77"/>
      <c r="L34" s="76"/>
      <c r="M34" s="76"/>
      <c r="N34" s="77"/>
      <c r="O34" s="76"/>
      <c r="P34" s="76"/>
      <c r="Q34" s="77"/>
      <c r="R34" s="78"/>
      <c r="S34" s="76"/>
    </row>
    <row r="35" spans="1:19" ht="14.4" customHeight="1" thickBot="1">
      <c r="A35" s="257"/>
      <c r="B35" s="165"/>
      <c r="C35" s="78"/>
      <c r="D35" s="76"/>
      <c r="E35" s="77"/>
      <c r="F35" s="76"/>
      <c r="G35" s="76"/>
      <c r="H35" s="77"/>
      <c r="I35" s="76"/>
      <c r="J35" s="76"/>
      <c r="K35" s="77"/>
      <c r="L35" s="76"/>
      <c r="M35" s="76"/>
      <c r="N35" s="77"/>
      <c r="O35" s="76"/>
      <c r="P35" s="76"/>
      <c r="Q35" s="77"/>
      <c r="R35" s="78"/>
      <c r="S35" s="76"/>
    </row>
    <row r="36" spans="1:19">
      <c r="A36" s="258"/>
      <c r="B36" s="163"/>
      <c r="C36" s="168"/>
      <c r="D36" s="66"/>
      <c r="E36" s="67"/>
      <c r="F36" s="66"/>
      <c r="G36" s="66"/>
      <c r="H36" s="67"/>
      <c r="I36" s="66"/>
      <c r="J36" s="66"/>
      <c r="K36" s="67"/>
      <c r="L36" s="66"/>
      <c r="M36" s="66"/>
      <c r="N36" s="67"/>
      <c r="O36" s="66"/>
      <c r="P36" s="66"/>
      <c r="Q36" s="67"/>
      <c r="R36" s="68"/>
      <c r="S36" s="66"/>
    </row>
    <row r="37" spans="1:19">
      <c r="A37" s="255"/>
      <c r="B37" s="164"/>
      <c r="C37" s="64"/>
      <c r="D37" s="58"/>
      <c r="E37" s="69"/>
      <c r="F37" s="58"/>
      <c r="G37" s="58"/>
      <c r="H37" s="69"/>
      <c r="I37" s="58"/>
      <c r="J37" s="58"/>
      <c r="K37" s="69"/>
      <c r="L37" s="58"/>
      <c r="M37" s="58"/>
      <c r="N37" s="69"/>
      <c r="O37" s="58"/>
      <c r="P37" s="58"/>
      <c r="Q37" s="69"/>
      <c r="R37" s="64"/>
      <c r="S37" s="58"/>
    </row>
    <row r="38" spans="1:19">
      <c r="A38" s="255"/>
      <c r="B38" s="164"/>
      <c r="C38" s="64"/>
      <c r="D38" s="58"/>
      <c r="E38" s="69"/>
      <c r="F38" s="58"/>
      <c r="G38" s="58"/>
      <c r="H38" s="69"/>
      <c r="I38" s="58"/>
      <c r="J38" s="58"/>
      <c r="K38" s="69"/>
      <c r="L38" s="58"/>
      <c r="M38" s="58"/>
      <c r="N38" s="69"/>
      <c r="O38" s="58"/>
      <c r="P38" s="58"/>
      <c r="Q38" s="69"/>
      <c r="R38" s="64"/>
      <c r="S38" s="58"/>
    </row>
    <row r="39" spans="1:19">
      <c r="A39" s="255"/>
      <c r="B39" s="164"/>
      <c r="C39" s="64"/>
      <c r="D39" s="58"/>
      <c r="E39" s="69"/>
      <c r="F39" s="58"/>
      <c r="G39" s="58"/>
      <c r="H39" s="69"/>
      <c r="I39" s="58"/>
      <c r="J39" s="58"/>
      <c r="K39" s="69"/>
      <c r="L39" s="58"/>
      <c r="M39" s="58"/>
      <c r="N39" s="69"/>
      <c r="O39" s="58"/>
      <c r="P39" s="58"/>
      <c r="Q39" s="69"/>
      <c r="R39" s="64"/>
      <c r="S39" s="58"/>
    </row>
    <row r="40" spans="1:19">
      <c r="B40" s="65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9">
      <c r="B41" s="65"/>
      <c r="C41" s="65"/>
      <c r="D41" s="65"/>
      <c r="E41" s="65"/>
      <c r="F41" s="65"/>
      <c r="G41" s="65"/>
    </row>
  </sheetData>
  <mergeCells count="11">
    <mergeCell ref="B2:S2"/>
    <mergeCell ref="B3:S3"/>
    <mergeCell ref="A5:A9"/>
    <mergeCell ref="A10:A14"/>
    <mergeCell ref="A15:A18"/>
    <mergeCell ref="A24:A27"/>
    <mergeCell ref="A28:A31"/>
    <mergeCell ref="A32:A35"/>
    <mergeCell ref="A36:A39"/>
    <mergeCell ref="A2:A3"/>
    <mergeCell ref="A19:A2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E92"/>
  <sheetViews>
    <sheetView showGridLines="0" zoomScale="94" zoomScaleNormal="94" workbookViewId="0">
      <selection activeCell="W8" sqref="W8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/>
    <row r="2" spans="1:29">
      <c r="A2" s="308" t="str">
        <f>'Nasazení do skupin'!B2</f>
        <v>Pohár ČNS dorostu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43"/>
      <c r="M2" s="343"/>
      <c r="N2" s="343"/>
      <c r="O2" s="309"/>
      <c r="P2" s="309"/>
      <c r="Q2" s="309"/>
      <c r="R2" s="309"/>
      <c r="S2" s="309"/>
      <c r="T2" s="309"/>
      <c r="U2" s="310"/>
    </row>
    <row r="3" spans="1:29" ht="15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3"/>
    </row>
    <row r="4" spans="1:29" ht="32.25" customHeight="1" thickBot="1">
      <c r="A4" s="357" t="s">
        <v>8</v>
      </c>
      <c r="B4" s="358"/>
      <c r="C4" s="344" t="str">
        <f>'Nasazení do skupin'!B3</f>
        <v>Hronov/Zbečník 18.3.2018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6"/>
    </row>
    <row r="5" spans="1:29">
      <c r="A5" s="359"/>
      <c r="B5" s="360"/>
      <c r="C5" s="309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08">
        <v>5</v>
      </c>
      <c r="P5" s="309"/>
      <c r="Q5" s="310"/>
      <c r="R5" s="347" t="s">
        <v>1</v>
      </c>
      <c r="S5" s="348"/>
      <c r="T5" s="349"/>
      <c r="U5" s="199" t="s">
        <v>2</v>
      </c>
    </row>
    <row r="6" spans="1:29" ht="15" thickBot="1">
      <c r="A6" s="361"/>
      <c r="B6" s="362"/>
      <c r="C6" s="363"/>
      <c r="D6" s="363"/>
      <c r="E6" s="364"/>
      <c r="F6" s="311"/>
      <c r="G6" s="312"/>
      <c r="H6" s="313"/>
      <c r="I6" s="311"/>
      <c r="J6" s="312"/>
      <c r="K6" s="313"/>
      <c r="L6" s="311"/>
      <c r="M6" s="312"/>
      <c r="N6" s="313"/>
      <c r="O6" s="311"/>
      <c r="P6" s="312"/>
      <c r="Q6" s="313"/>
      <c r="R6" s="350" t="s">
        <v>3</v>
      </c>
      <c r="S6" s="351"/>
      <c r="T6" s="352"/>
      <c r="U6" s="200" t="s">
        <v>4</v>
      </c>
    </row>
    <row r="7" spans="1:29" ht="15" customHeight="1">
      <c r="A7" s="327">
        <v>1</v>
      </c>
      <c r="B7" s="330" t="str">
        <f>'Nasazení do skupin'!B5</f>
        <v>T.J. SOKOL Holice "A"</v>
      </c>
      <c r="C7" s="365"/>
      <c r="D7" s="366"/>
      <c r="E7" s="367"/>
      <c r="F7" s="280"/>
      <c r="G7" s="274"/>
      <c r="H7" s="276"/>
      <c r="I7" s="280"/>
      <c r="J7" s="274"/>
      <c r="K7" s="276"/>
      <c r="L7" s="146"/>
      <c r="M7" s="146"/>
      <c r="N7" s="146"/>
      <c r="O7" s="280"/>
      <c r="P7" s="274"/>
      <c r="Q7" s="276"/>
      <c r="R7" s="353"/>
      <c r="S7" s="333"/>
      <c r="T7" s="335"/>
      <c r="U7" s="282"/>
      <c r="AB7" s="32"/>
    </row>
    <row r="8" spans="1:29" ht="15.75" customHeight="1" thickBot="1">
      <c r="A8" s="328"/>
      <c r="B8" s="331"/>
      <c r="C8" s="368"/>
      <c r="D8" s="369"/>
      <c r="E8" s="370"/>
      <c r="F8" s="279"/>
      <c r="G8" s="275"/>
      <c r="H8" s="277"/>
      <c r="I8" s="279"/>
      <c r="J8" s="275"/>
      <c r="K8" s="277"/>
      <c r="L8" s="196"/>
      <c r="M8" s="196"/>
      <c r="N8" s="196"/>
      <c r="O8" s="279"/>
      <c r="P8" s="275"/>
      <c r="Q8" s="277"/>
      <c r="R8" s="354"/>
      <c r="S8" s="334"/>
      <c r="T8" s="336"/>
      <c r="U8" s="283"/>
    </row>
    <row r="9" spans="1:29" ht="15" customHeight="1">
      <c r="A9" s="328"/>
      <c r="B9" s="331"/>
      <c r="C9" s="368"/>
      <c r="D9" s="369"/>
      <c r="E9" s="370"/>
      <c r="F9" s="272"/>
      <c r="G9" s="268"/>
      <c r="H9" s="270"/>
      <c r="I9" s="272"/>
      <c r="J9" s="268"/>
      <c r="K9" s="270"/>
      <c r="L9" s="197"/>
      <c r="M9" s="197"/>
      <c r="N9" s="197"/>
      <c r="O9" s="272"/>
      <c r="P9" s="268"/>
      <c r="Q9" s="270"/>
      <c r="R9" s="355"/>
      <c r="S9" s="339"/>
      <c r="T9" s="341"/>
      <c r="U9" s="284"/>
      <c r="AA9" s="32"/>
      <c r="AB9" s="32"/>
      <c r="AC9" s="32"/>
    </row>
    <row r="10" spans="1:29" ht="15.75" customHeight="1" thickBot="1">
      <c r="A10" s="329"/>
      <c r="B10" s="332"/>
      <c r="C10" s="371"/>
      <c r="D10" s="372"/>
      <c r="E10" s="373"/>
      <c r="F10" s="272"/>
      <c r="G10" s="268"/>
      <c r="H10" s="270"/>
      <c r="I10" s="273"/>
      <c r="J10" s="269"/>
      <c r="K10" s="271"/>
      <c r="L10" s="198"/>
      <c r="M10" s="198"/>
      <c r="N10" s="198"/>
      <c r="O10" s="273"/>
      <c r="P10" s="269"/>
      <c r="Q10" s="271"/>
      <c r="R10" s="356"/>
      <c r="S10" s="340"/>
      <c r="T10" s="342"/>
      <c r="U10" s="285"/>
      <c r="AA10" s="32"/>
      <c r="AB10" s="32"/>
      <c r="AC10" s="32"/>
    </row>
    <row r="11" spans="1:29" ht="15" customHeight="1">
      <c r="A11" s="327">
        <v>2</v>
      </c>
      <c r="B11" s="330" t="str">
        <f>'Nasazení do skupin'!B6</f>
        <v xml:space="preserve">Městský nohejbalový klub Modřice, z.s. </v>
      </c>
      <c r="C11" s="280"/>
      <c r="D11" s="274"/>
      <c r="E11" s="274"/>
      <c r="F11" s="299" t="s">
        <v>94</v>
      </c>
      <c r="G11" s="300"/>
      <c r="H11" s="301"/>
      <c r="I11" s="274"/>
      <c r="J11" s="274"/>
      <c r="K11" s="276"/>
      <c r="L11" s="146"/>
      <c r="M11" s="146"/>
      <c r="N11" s="146"/>
      <c r="O11" s="280"/>
      <c r="P11" s="274"/>
      <c r="Q11" s="276"/>
      <c r="R11" s="353"/>
      <c r="S11" s="333"/>
      <c r="T11" s="335"/>
      <c r="U11" s="282"/>
    </row>
    <row r="12" spans="1:29" ht="15.75" customHeight="1" thickBot="1">
      <c r="A12" s="328"/>
      <c r="B12" s="331"/>
      <c r="C12" s="279"/>
      <c r="D12" s="275"/>
      <c r="E12" s="275"/>
      <c r="F12" s="302"/>
      <c r="G12" s="303"/>
      <c r="H12" s="304"/>
      <c r="I12" s="275"/>
      <c r="J12" s="275"/>
      <c r="K12" s="277"/>
      <c r="L12" s="196"/>
      <c r="M12" s="196"/>
      <c r="N12" s="196"/>
      <c r="O12" s="279"/>
      <c r="P12" s="275"/>
      <c r="Q12" s="277"/>
      <c r="R12" s="354"/>
      <c r="S12" s="334"/>
      <c r="T12" s="336"/>
      <c r="U12" s="283"/>
    </row>
    <row r="13" spans="1:29" ht="15" customHeight="1">
      <c r="A13" s="328"/>
      <c r="B13" s="331"/>
      <c r="C13" s="272"/>
      <c r="D13" s="268"/>
      <c r="E13" s="268"/>
      <c r="F13" s="302"/>
      <c r="G13" s="303"/>
      <c r="H13" s="304"/>
      <c r="I13" s="268"/>
      <c r="J13" s="268"/>
      <c r="K13" s="270"/>
      <c r="L13" s="197"/>
      <c r="M13" s="197"/>
      <c r="N13" s="197"/>
      <c r="O13" s="272"/>
      <c r="P13" s="268"/>
      <c r="Q13" s="270"/>
      <c r="R13" s="355"/>
      <c r="S13" s="339"/>
      <c r="T13" s="341"/>
      <c r="U13" s="284"/>
    </row>
    <row r="14" spans="1:29" ht="15.75" customHeight="1" thickBot="1">
      <c r="A14" s="329"/>
      <c r="B14" s="332"/>
      <c r="C14" s="273"/>
      <c r="D14" s="269"/>
      <c r="E14" s="269"/>
      <c r="F14" s="305"/>
      <c r="G14" s="306"/>
      <c r="H14" s="307"/>
      <c r="I14" s="268"/>
      <c r="J14" s="268"/>
      <c r="K14" s="270"/>
      <c r="L14" s="197"/>
      <c r="M14" s="197"/>
      <c r="N14" s="197"/>
      <c r="O14" s="273"/>
      <c r="P14" s="269"/>
      <c r="Q14" s="271"/>
      <c r="R14" s="356"/>
      <c r="S14" s="340"/>
      <c r="T14" s="342"/>
      <c r="U14" s="285"/>
    </row>
    <row r="15" spans="1:29" ht="15" customHeight="1">
      <c r="A15" s="327">
        <v>3</v>
      </c>
      <c r="B15" s="330" t="str">
        <f>'Nasazení do skupin'!B7</f>
        <v>TJ Slavoj Český Brod "B"</v>
      </c>
      <c r="C15" s="280"/>
      <c r="D15" s="274"/>
      <c r="E15" s="276"/>
      <c r="F15" s="278"/>
      <c r="G15" s="281"/>
      <c r="H15" s="281"/>
      <c r="I15" s="288"/>
      <c r="J15" s="289"/>
      <c r="K15" s="290"/>
      <c r="L15" s="280"/>
      <c r="M15" s="274"/>
      <c r="N15" s="276"/>
      <c r="O15" s="297"/>
      <c r="P15" s="297"/>
      <c r="Q15" s="314"/>
      <c r="R15" s="353"/>
      <c r="S15" s="333"/>
      <c r="T15" s="335"/>
      <c r="U15" s="282"/>
    </row>
    <row r="16" spans="1:29" ht="15.75" customHeight="1" thickBot="1">
      <c r="A16" s="328"/>
      <c r="B16" s="331"/>
      <c r="C16" s="279"/>
      <c r="D16" s="275"/>
      <c r="E16" s="277"/>
      <c r="F16" s="279"/>
      <c r="G16" s="275"/>
      <c r="H16" s="275"/>
      <c r="I16" s="291"/>
      <c r="J16" s="292"/>
      <c r="K16" s="293"/>
      <c r="L16" s="279"/>
      <c r="M16" s="275"/>
      <c r="N16" s="277"/>
      <c r="O16" s="298"/>
      <c r="P16" s="298"/>
      <c r="Q16" s="315"/>
      <c r="R16" s="354"/>
      <c r="S16" s="334"/>
      <c r="T16" s="336"/>
      <c r="U16" s="283"/>
    </row>
    <row r="17" spans="1:31" ht="15" customHeight="1">
      <c r="A17" s="328"/>
      <c r="B17" s="331"/>
      <c r="C17" s="272"/>
      <c r="D17" s="268"/>
      <c r="E17" s="270"/>
      <c r="F17" s="272"/>
      <c r="G17" s="268"/>
      <c r="H17" s="268"/>
      <c r="I17" s="291"/>
      <c r="J17" s="292"/>
      <c r="K17" s="293"/>
      <c r="L17" s="272"/>
      <c r="M17" s="268"/>
      <c r="N17" s="270"/>
      <c r="O17" s="286"/>
      <c r="P17" s="286"/>
      <c r="Q17" s="316"/>
      <c r="R17" s="355"/>
      <c r="S17" s="339"/>
      <c r="T17" s="341"/>
      <c r="U17" s="284"/>
    </row>
    <row r="18" spans="1:31" ht="15.75" customHeight="1" thickBot="1">
      <c r="A18" s="329"/>
      <c r="B18" s="332"/>
      <c r="C18" s="273"/>
      <c r="D18" s="269"/>
      <c r="E18" s="271"/>
      <c r="F18" s="273"/>
      <c r="G18" s="269"/>
      <c r="H18" s="269"/>
      <c r="I18" s="294"/>
      <c r="J18" s="295"/>
      <c r="K18" s="296"/>
      <c r="L18" s="273"/>
      <c r="M18" s="269"/>
      <c r="N18" s="271"/>
      <c r="O18" s="287"/>
      <c r="P18" s="287"/>
      <c r="Q18" s="317"/>
      <c r="R18" s="356"/>
      <c r="S18" s="340"/>
      <c r="T18" s="342"/>
      <c r="U18" s="285"/>
    </row>
    <row r="19" spans="1:31" ht="15" customHeight="1">
      <c r="A19" s="327">
        <v>4</v>
      </c>
      <c r="B19" s="330" t="str">
        <f>'Nasazení do skupin'!B8</f>
        <v xml:space="preserve">SK Liapor - Witte Karlovy Vary, z.s. </v>
      </c>
      <c r="C19" s="280"/>
      <c r="D19" s="274"/>
      <c r="E19" s="276"/>
      <c r="F19" s="280"/>
      <c r="G19" s="274"/>
      <c r="H19" s="276"/>
      <c r="I19" s="278"/>
      <c r="J19" s="281"/>
      <c r="K19" s="281"/>
      <c r="L19" s="318">
        <v>2018</v>
      </c>
      <c r="M19" s="319"/>
      <c r="N19" s="320"/>
      <c r="O19" s="280"/>
      <c r="P19" s="274"/>
      <c r="Q19" s="276"/>
      <c r="R19" s="333"/>
      <c r="S19" s="333"/>
      <c r="T19" s="335"/>
      <c r="U19" s="282"/>
    </row>
    <row r="20" spans="1:31" ht="15.75" customHeight="1" thickBot="1">
      <c r="A20" s="328"/>
      <c r="B20" s="331"/>
      <c r="C20" s="279"/>
      <c r="D20" s="275"/>
      <c r="E20" s="277"/>
      <c r="F20" s="279"/>
      <c r="G20" s="275"/>
      <c r="H20" s="277"/>
      <c r="I20" s="279"/>
      <c r="J20" s="275"/>
      <c r="K20" s="275"/>
      <c r="L20" s="321"/>
      <c r="M20" s="322"/>
      <c r="N20" s="323"/>
      <c r="O20" s="279"/>
      <c r="P20" s="275"/>
      <c r="Q20" s="277"/>
      <c r="R20" s="334"/>
      <c r="S20" s="334"/>
      <c r="T20" s="336"/>
      <c r="U20" s="283"/>
    </row>
    <row r="21" spans="1:31" ht="15" customHeight="1">
      <c r="A21" s="328"/>
      <c r="B21" s="331"/>
      <c r="C21" s="272"/>
      <c r="D21" s="268"/>
      <c r="E21" s="270"/>
      <c r="F21" s="272"/>
      <c r="G21" s="268"/>
      <c r="H21" s="270"/>
      <c r="I21" s="272"/>
      <c r="J21" s="268"/>
      <c r="K21" s="268"/>
      <c r="L21" s="321"/>
      <c r="M21" s="322"/>
      <c r="N21" s="323"/>
      <c r="O21" s="272"/>
      <c r="P21" s="268"/>
      <c r="Q21" s="270"/>
      <c r="R21" s="337"/>
      <c r="S21" s="339"/>
      <c r="T21" s="341"/>
      <c r="U21" s="284"/>
    </row>
    <row r="22" spans="1:31" ht="15.75" customHeight="1" thickBot="1">
      <c r="A22" s="329"/>
      <c r="B22" s="332"/>
      <c r="C22" s="273"/>
      <c r="D22" s="269"/>
      <c r="E22" s="271"/>
      <c r="F22" s="273"/>
      <c r="G22" s="269"/>
      <c r="H22" s="271"/>
      <c r="I22" s="273"/>
      <c r="J22" s="269"/>
      <c r="K22" s="269"/>
      <c r="L22" s="324"/>
      <c r="M22" s="325"/>
      <c r="N22" s="326"/>
      <c r="O22" s="273"/>
      <c r="P22" s="269"/>
      <c r="Q22" s="271"/>
      <c r="R22" s="338"/>
      <c r="S22" s="340"/>
      <c r="T22" s="342"/>
      <c r="U22" s="285"/>
    </row>
    <row r="23" spans="1:31" ht="15" customHeight="1">
      <c r="A23" s="327">
        <v>5</v>
      </c>
      <c r="B23" s="330" t="str">
        <f>'Nasazení do skupin'!B9</f>
        <v>TJ Spartak Čelákovice "B"</v>
      </c>
      <c r="C23" s="280"/>
      <c r="D23" s="274"/>
      <c r="E23" s="276"/>
      <c r="F23" s="280"/>
      <c r="G23" s="274"/>
      <c r="H23" s="276"/>
      <c r="I23" s="280"/>
      <c r="J23" s="274"/>
      <c r="K23" s="276"/>
      <c r="L23" s="146"/>
      <c r="M23" s="146"/>
      <c r="N23" s="146"/>
      <c r="O23" s="318"/>
      <c r="P23" s="319"/>
      <c r="Q23" s="320"/>
      <c r="R23" s="333"/>
      <c r="S23" s="333"/>
      <c r="T23" s="335"/>
      <c r="U23" s="282"/>
    </row>
    <row r="24" spans="1:31" ht="15.75" customHeight="1" thickBot="1">
      <c r="A24" s="328"/>
      <c r="B24" s="331"/>
      <c r="C24" s="279"/>
      <c r="D24" s="275"/>
      <c r="E24" s="277"/>
      <c r="F24" s="279"/>
      <c r="G24" s="275"/>
      <c r="H24" s="277"/>
      <c r="I24" s="279"/>
      <c r="J24" s="275"/>
      <c r="K24" s="277"/>
      <c r="L24" s="196"/>
      <c r="M24" s="196"/>
      <c r="N24" s="196"/>
      <c r="O24" s="321"/>
      <c r="P24" s="322"/>
      <c r="Q24" s="323"/>
      <c r="R24" s="334"/>
      <c r="S24" s="334"/>
      <c r="T24" s="336"/>
      <c r="U24" s="283"/>
    </row>
    <row r="25" spans="1:31" ht="15" customHeight="1">
      <c r="A25" s="328"/>
      <c r="B25" s="331"/>
      <c r="C25" s="272"/>
      <c r="D25" s="268"/>
      <c r="E25" s="270"/>
      <c r="F25" s="272"/>
      <c r="G25" s="268"/>
      <c r="H25" s="270"/>
      <c r="I25" s="272"/>
      <c r="J25" s="268"/>
      <c r="K25" s="270"/>
      <c r="L25" s="197"/>
      <c r="M25" s="197"/>
      <c r="N25" s="197"/>
      <c r="O25" s="321"/>
      <c r="P25" s="322"/>
      <c r="Q25" s="323"/>
      <c r="R25" s="337"/>
      <c r="S25" s="339"/>
      <c r="T25" s="341"/>
      <c r="U25" s="284"/>
    </row>
    <row r="26" spans="1:31" ht="15.75" customHeight="1" thickBot="1">
      <c r="A26" s="329"/>
      <c r="B26" s="332"/>
      <c r="C26" s="273"/>
      <c r="D26" s="269"/>
      <c r="E26" s="271"/>
      <c r="F26" s="273"/>
      <c r="G26" s="269"/>
      <c r="H26" s="271"/>
      <c r="I26" s="273"/>
      <c r="J26" s="269"/>
      <c r="K26" s="271"/>
      <c r="L26" s="198"/>
      <c r="M26" s="198"/>
      <c r="N26" s="198"/>
      <c r="O26" s="324"/>
      <c r="P26" s="325"/>
      <c r="Q26" s="326"/>
      <c r="R26" s="338"/>
      <c r="S26" s="340"/>
      <c r="T26" s="342"/>
      <c r="U26" s="285"/>
    </row>
    <row r="27" spans="1:31" ht="15" customHeight="1">
      <c r="A27" s="375"/>
      <c r="B27" s="374"/>
      <c r="C27" s="374"/>
      <c r="D27" s="377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3"/>
      <c r="S27" s="34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 customHeight="1">
      <c r="A28" s="375"/>
      <c r="B28" s="374"/>
      <c r="C28" s="374"/>
      <c r="D28" s="377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6"/>
      <c r="S28" s="34"/>
      <c r="T28" s="32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3.2" customHeight="1">
      <c r="A29" s="375"/>
      <c r="B29" s="374"/>
      <c r="C29" s="374"/>
      <c r="D29" s="377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3"/>
      <c r="S29" s="34"/>
      <c r="T29" s="34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3.2" customHeight="1">
      <c r="A30" s="375"/>
      <c r="B30" s="374"/>
      <c r="C30" s="374"/>
      <c r="D30" s="377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6"/>
      <c r="S30" s="34"/>
      <c r="T30" s="32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15" customHeight="1">
      <c r="A31" s="375"/>
      <c r="B31" s="374"/>
      <c r="C31" s="374"/>
      <c r="D31" s="377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3"/>
      <c r="S31" s="34"/>
      <c r="T31" s="34"/>
      <c r="U31" s="35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1.75" customHeight="1">
      <c r="A32" s="375"/>
      <c r="B32" s="374"/>
      <c r="C32" s="374"/>
      <c r="D32" s="377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6"/>
      <c r="S32" s="34"/>
      <c r="T32" s="32"/>
      <c r="U32" s="35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57" ht="15" customHeight="1">
      <c r="A33" s="375"/>
      <c r="B33" s="374"/>
      <c r="C33" s="374"/>
      <c r="D33" s="377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3"/>
      <c r="S33" s="34"/>
      <c r="T33" s="34"/>
      <c r="U33" s="35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57" ht="15" customHeight="1">
      <c r="A34" s="375"/>
      <c r="B34" s="374"/>
      <c r="C34" s="374"/>
      <c r="D34" s="377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6"/>
      <c r="S34" s="34"/>
      <c r="T34" s="32"/>
      <c r="U34" s="35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57" ht="15" customHeight="1">
      <c r="A35" s="375"/>
      <c r="B35" s="374"/>
      <c r="C35" s="374"/>
      <c r="D35" s="377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3"/>
      <c r="S35" s="34"/>
      <c r="T35" s="34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57" ht="15" customHeight="1">
      <c r="A36" s="375"/>
      <c r="B36" s="374"/>
      <c r="C36" s="374"/>
      <c r="D36" s="377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6"/>
      <c r="S36" s="34"/>
      <c r="T36" s="32"/>
      <c r="U36" s="35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57" ht="22.8">
      <c r="S37" s="376"/>
      <c r="T37" s="376"/>
      <c r="U37" s="201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</row>
    <row r="39" spans="1:57"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</row>
    <row r="40" spans="1:57"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</row>
    <row r="41" spans="1:57" ht="21">
      <c r="W41" s="264"/>
      <c r="X41" s="264"/>
      <c r="Y41" s="264"/>
      <c r="Z41" s="264"/>
      <c r="AA41" s="264"/>
      <c r="AB41" s="264"/>
      <c r="AC41" s="264"/>
      <c r="AD41" s="266"/>
      <c r="AE41" s="266"/>
      <c r="AF41" s="266"/>
      <c r="AG41" s="266"/>
      <c r="AH41" s="266"/>
      <c r="AI41" s="266"/>
      <c r="AJ41" s="1"/>
      <c r="AK41" s="1"/>
      <c r="AL41" s="264"/>
      <c r="AM41" s="264"/>
      <c r="AN41" s="264"/>
      <c r="AO41" s="264"/>
      <c r="AP41" s="264"/>
      <c r="AQ41" s="264"/>
      <c r="AR41" s="5"/>
      <c r="AS41" s="4"/>
      <c r="AT41" s="4"/>
      <c r="AU41" s="4"/>
      <c r="AV41" s="4"/>
      <c r="AW41" s="4"/>
      <c r="AX41" s="264"/>
      <c r="AY41" s="264"/>
      <c r="AZ41" s="264"/>
      <c r="BA41" s="264"/>
      <c r="BB41" s="1"/>
      <c r="BC41" s="1"/>
      <c r="BD41" s="1"/>
      <c r="BE41" s="1"/>
    </row>
    <row r="43" spans="1:57" ht="21">
      <c r="W43" s="266"/>
      <c r="X43" s="266"/>
      <c r="Y43" s="266"/>
      <c r="Z43" s="266"/>
      <c r="AA43" s="266"/>
      <c r="AB43" s="266"/>
      <c r="AC43" s="266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1"/>
      <c r="AO43" s="266"/>
      <c r="AP43" s="266"/>
      <c r="AQ43" s="266"/>
      <c r="AR43" s="266"/>
      <c r="AS43" s="266"/>
      <c r="AT43" s="266"/>
      <c r="AU43" s="266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</row>
    <row r="46" spans="1:57" ht="15.6">
      <c r="W46" s="378"/>
      <c r="X46" s="378"/>
      <c r="Y46" s="378"/>
      <c r="Z46" s="378"/>
      <c r="AA46" s="378"/>
      <c r="AB46" s="378"/>
      <c r="AC46" s="2"/>
      <c r="AD46" s="378"/>
      <c r="AE46" s="378"/>
      <c r="AF46" s="2"/>
      <c r="AG46" s="2"/>
      <c r="AH46" s="2"/>
      <c r="AI46" s="378"/>
      <c r="AJ46" s="378"/>
      <c r="AK46" s="378"/>
      <c r="AL46" s="378"/>
      <c r="AM46" s="378"/>
      <c r="AN46" s="378"/>
      <c r="AO46" s="2"/>
      <c r="AP46" s="2"/>
      <c r="AQ46" s="2"/>
      <c r="AR46" s="2"/>
      <c r="AS46" s="2"/>
      <c r="AT46" s="2"/>
      <c r="AU46" s="378"/>
      <c r="AV46" s="378"/>
      <c r="AW46" s="378"/>
      <c r="AX46" s="378"/>
      <c r="AY46" s="378"/>
      <c r="AZ46" s="378"/>
      <c r="BA46" s="2"/>
      <c r="BB46" s="2"/>
      <c r="BC46" s="2"/>
      <c r="BD46" s="2"/>
      <c r="BE46" s="2"/>
    </row>
    <row r="49" spans="23:57" ht="15" customHeight="1"/>
    <row r="53" spans="23:57"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</row>
    <row r="54" spans="23:57"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</row>
    <row r="58" spans="23:57" ht="22.8"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</row>
    <row r="59" spans="23:57" ht="21">
      <c r="W59" s="264"/>
      <c r="X59" s="264"/>
      <c r="Y59" s="264"/>
      <c r="Z59" s="264"/>
      <c r="AA59" s="264"/>
      <c r="AB59" s="264"/>
      <c r="AC59" s="264"/>
      <c r="AD59" s="266"/>
      <c r="AE59" s="266"/>
      <c r="AF59" s="266"/>
      <c r="AG59" s="266"/>
      <c r="AH59" s="266"/>
      <c r="AI59" s="266"/>
      <c r="AJ59" s="1"/>
      <c r="AK59" s="1"/>
      <c r="AL59" s="264"/>
      <c r="AM59" s="264"/>
      <c r="AN59" s="264"/>
      <c r="AO59" s="264"/>
      <c r="AP59" s="264"/>
      <c r="AQ59" s="264"/>
      <c r="AR59" s="5"/>
      <c r="AS59" s="4"/>
      <c r="AT59" s="4"/>
      <c r="AU59" s="4"/>
      <c r="AV59" s="4"/>
      <c r="AW59" s="4"/>
      <c r="AX59" s="264"/>
      <c r="AY59" s="264"/>
      <c r="AZ59" s="264"/>
      <c r="BA59" s="264"/>
      <c r="BB59" s="1"/>
      <c r="BC59" s="1"/>
      <c r="BD59" s="1"/>
      <c r="BE59" s="1"/>
    </row>
    <row r="61" spans="23:57" ht="21">
      <c r="W61" s="266"/>
      <c r="X61" s="266"/>
      <c r="Y61" s="266"/>
      <c r="Z61" s="266"/>
      <c r="AA61" s="266"/>
      <c r="AB61" s="266"/>
      <c r="AC61" s="266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1"/>
      <c r="AO61" s="266"/>
      <c r="AP61" s="266"/>
      <c r="AQ61" s="266"/>
      <c r="AR61" s="266"/>
      <c r="AS61" s="266"/>
      <c r="AT61" s="266"/>
      <c r="AU61" s="266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</row>
    <row r="64" spans="23:57" ht="15.6">
      <c r="W64" s="378"/>
      <c r="X64" s="378"/>
      <c r="Y64" s="378"/>
      <c r="Z64" s="378"/>
      <c r="AA64" s="378"/>
      <c r="AB64" s="378"/>
      <c r="AC64" s="2"/>
      <c r="AD64" s="378"/>
      <c r="AE64" s="378"/>
      <c r="AF64" s="2"/>
      <c r="AG64" s="2"/>
      <c r="AH64" s="2"/>
      <c r="AI64" s="378"/>
      <c r="AJ64" s="378"/>
      <c r="AK64" s="378"/>
      <c r="AL64" s="378"/>
      <c r="AM64" s="378"/>
      <c r="AN64" s="378"/>
      <c r="AO64" s="2"/>
      <c r="AP64" s="2"/>
      <c r="AQ64" s="2"/>
      <c r="AR64" s="2"/>
      <c r="AS64" s="2"/>
      <c r="AT64" s="2"/>
      <c r="AU64" s="378"/>
      <c r="AV64" s="378"/>
      <c r="AW64" s="378"/>
      <c r="AX64" s="378"/>
      <c r="AY64" s="378"/>
      <c r="AZ64" s="378"/>
      <c r="BA64" s="2"/>
      <c r="BB64" s="2"/>
      <c r="BC64" s="2"/>
      <c r="BD64" s="2"/>
      <c r="BE64" s="2"/>
    </row>
    <row r="67" spans="23:57" ht="15" customHeight="1"/>
    <row r="71" spans="23:57"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</row>
    <row r="72" spans="23:57"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</row>
    <row r="76" spans="23:57" ht="22.8"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</row>
    <row r="78" spans="23:57" ht="22.8"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</row>
    <row r="79" spans="23:57" ht="21">
      <c r="W79" s="264"/>
      <c r="X79" s="264"/>
      <c r="Y79" s="264"/>
      <c r="Z79" s="264"/>
      <c r="AA79" s="264"/>
      <c r="AB79" s="264"/>
      <c r="AC79" s="264"/>
      <c r="AD79" s="266"/>
      <c r="AE79" s="266"/>
      <c r="AF79" s="266"/>
      <c r="AG79" s="266"/>
      <c r="AH79" s="266"/>
      <c r="AI79" s="266"/>
      <c r="AJ79" s="1"/>
      <c r="AK79" s="1"/>
      <c r="AL79" s="264"/>
      <c r="AM79" s="264"/>
      <c r="AN79" s="264"/>
      <c r="AO79" s="264"/>
      <c r="AP79" s="264"/>
      <c r="AQ79" s="264"/>
      <c r="AR79" s="5"/>
      <c r="AS79" s="4"/>
      <c r="AT79" s="4"/>
      <c r="AU79" s="4"/>
      <c r="AV79" s="4"/>
      <c r="AW79" s="4"/>
      <c r="AX79" s="264"/>
      <c r="AY79" s="264"/>
      <c r="AZ79" s="264"/>
      <c r="BA79" s="264"/>
      <c r="BB79" s="1"/>
      <c r="BC79" s="1"/>
      <c r="BD79" s="1"/>
      <c r="BE79" s="1"/>
    </row>
    <row r="81" spans="23:57" ht="21">
      <c r="W81" s="266"/>
      <c r="X81" s="266"/>
      <c r="Y81" s="266"/>
      <c r="Z81" s="266"/>
      <c r="AA81" s="266"/>
      <c r="AB81" s="266"/>
      <c r="AC81" s="266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1"/>
      <c r="AO81" s="266"/>
      <c r="AP81" s="266"/>
      <c r="AQ81" s="266"/>
      <c r="AR81" s="266"/>
      <c r="AS81" s="266"/>
      <c r="AT81" s="266"/>
      <c r="AU81" s="266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</row>
    <row r="84" spans="23:57" ht="15.6">
      <c r="W84" s="378"/>
      <c r="X84" s="378"/>
      <c r="Y84" s="378"/>
      <c r="Z84" s="378"/>
      <c r="AA84" s="378"/>
      <c r="AB84" s="378"/>
      <c r="AC84" s="2"/>
      <c r="AD84" s="378"/>
      <c r="AE84" s="378"/>
      <c r="AF84" s="2"/>
      <c r="AG84" s="2"/>
      <c r="AH84" s="2"/>
      <c r="AI84" s="378"/>
      <c r="AJ84" s="378"/>
      <c r="AK84" s="378"/>
      <c r="AL84" s="378"/>
      <c r="AM84" s="378"/>
      <c r="AN84" s="378"/>
      <c r="AO84" s="2"/>
      <c r="AP84" s="2"/>
      <c r="AQ84" s="2"/>
      <c r="AR84" s="2"/>
      <c r="AS84" s="2"/>
      <c r="AT84" s="2"/>
      <c r="AU84" s="378"/>
      <c r="AV84" s="378"/>
      <c r="AW84" s="378"/>
      <c r="AX84" s="378"/>
      <c r="AY84" s="378"/>
      <c r="AZ84" s="378"/>
      <c r="BA84" s="2"/>
      <c r="BB84" s="2"/>
      <c r="BC84" s="2"/>
      <c r="BD84" s="2"/>
      <c r="BE84" s="2"/>
    </row>
    <row r="91" spans="23:57"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</row>
    <row r="92" spans="23:57"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</row>
  </sheetData>
  <mergeCells count="232"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E27:Q28"/>
    <mergeCell ref="A29:A30"/>
    <mergeCell ref="B29:C30"/>
    <mergeCell ref="E29:Q30"/>
    <mergeCell ref="S37:T37"/>
    <mergeCell ref="W37:BE37"/>
    <mergeCell ref="W39:BE40"/>
    <mergeCell ref="A35:A36"/>
    <mergeCell ref="D27:D28"/>
    <mergeCell ref="D29:D30"/>
    <mergeCell ref="D31:D32"/>
    <mergeCell ref="D33:D34"/>
    <mergeCell ref="E35:Q36"/>
    <mergeCell ref="D35:D36"/>
    <mergeCell ref="E31:Q32"/>
    <mergeCell ref="E33:Q34"/>
    <mergeCell ref="A31:A32"/>
    <mergeCell ref="A33:A34"/>
    <mergeCell ref="B31:C32"/>
    <mergeCell ref="B33:C34"/>
    <mergeCell ref="B35:C36"/>
    <mergeCell ref="A27:A28"/>
    <mergeCell ref="B27:C28"/>
    <mergeCell ref="R17:R18"/>
    <mergeCell ref="S17:S18"/>
    <mergeCell ref="T17:T18"/>
    <mergeCell ref="R19:R20"/>
    <mergeCell ref="S19:S20"/>
    <mergeCell ref="T19:T20"/>
    <mergeCell ref="U19:U20"/>
    <mergeCell ref="R21:R22"/>
    <mergeCell ref="S21:S22"/>
    <mergeCell ref="T21:T22"/>
    <mergeCell ref="U21:U22"/>
    <mergeCell ref="U17:U18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A4:B6"/>
    <mergeCell ref="A7:A10"/>
    <mergeCell ref="B7:B10"/>
    <mergeCell ref="I9:I10"/>
    <mergeCell ref="O7:O8"/>
    <mergeCell ref="P7:P8"/>
    <mergeCell ref="C5:E6"/>
    <mergeCell ref="F5:H6"/>
    <mergeCell ref="I5:K6"/>
    <mergeCell ref="U9:U10"/>
    <mergeCell ref="U7:U8"/>
    <mergeCell ref="L5:N6"/>
    <mergeCell ref="C7:E10"/>
    <mergeCell ref="F7:F8"/>
    <mergeCell ref="U23:U24"/>
    <mergeCell ref="U25:U26"/>
    <mergeCell ref="J23:J24"/>
    <mergeCell ref="K23:K24"/>
    <mergeCell ref="C25:C26"/>
    <mergeCell ref="E25:E26"/>
    <mergeCell ref="F25:F26"/>
    <mergeCell ref="G25:G26"/>
    <mergeCell ref="H25:H26"/>
    <mergeCell ref="I25:I26"/>
    <mergeCell ref="J25:J26"/>
    <mergeCell ref="K25:K26"/>
    <mergeCell ref="I23:I24"/>
    <mergeCell ref="D25:D26"/>
    <mergeCell ref="O23:Q26"/>
    <mergeCell ref="R23:R24"/>
    <mergeCell ref="S23:S24"/>
    <mergeCell ref="T23:T24"/>
    <mergeCell ref="R25:R26"/>
    <mergeCell ref="S25:S26"/>
    <mergeCell ref="T25:T26"/>
    <mergeCell ref="A23:A26"/>
    <mergeCell ref="B23:B26"/>
    <mergeCell ref="C23:C24"/>
    <mergeCell ref="D23:D24"/>
    <mergeCell ref="E23:E24"/>
    <mergeCell ref="F23:F24"/>
    <mergeCell ref="G23:G24"/>
    <mergeCell ref="H23:H24"/>
    <mergeCell ref="A11:A14"/>
    <mergeCell ref="A15:A18"/>
    <mergeCell ref="A19:A22"/>
    <mergeCell ref="C21:C22"/>
    <mergeCell ref="C13:C14"/>
    <mergeCell ref="C17:C18"/>
    <mergeCell ref="B11:B14"/>
    <mergeCell ref="B15:B18"/>
    <mergeCell ref="B19:B22"/>
    <mergeCell ref="C19:C20"/>
    <mergeCell ref="C15:C16"/>
    <mergeCell ref="C11:C12"/>
    <mergeCell ref="D13:D14"/>
    <mergeCell ref="E13:E14"/>
    <mergeCell ref="D21:D22"/>
    <mergeCell ref="F21:F22"/>
    <mergeCell ref="G7:G8"/>
    <mergeCell ref="F9:F10"/>
    <mergeCell ref="G9:G10"/>
    <mergeCell ref="H7:H8"/>
    <mergeCell ref="H9:H10"/>
    <mergeCell ref="K7:K8"/>
    <mergeCell ref="I7:I8"/>
    <mergeCell ref="J7:J8"/>
    <mergeCell ref="J9:J10"/>
    <mergeCell ref="K9:K10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P9:P10"/>
    <mergeCell ref="Q9:Q10"/>
    <mergeCell ref="K11:K12"/>
    <mergeCell ref="O11:O12"/>
    <mergeCell ref="P11:P12"/>
    <mergeCell ref="Q11:Q12"/>
    <mergeCell ref="J11:J12"/>
    <mergeCell ref="P15:P16"/>
    <mergeCell ref="Q13:Q14"/>
    <mergeCell ref="U11:U12"/>
    <mergeCell ref="U15:U16"/>
    <mergeCell ref="U13:U14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I11:I12"/>
    <mergeCell ref="E11:E12"/>
    <mergeCell ref="F11:H14"/>
    <mergeCell ref="I13:I14"/>
    <mergeCell ref="G21:G22"/>
    <mergeCell ref="Q21:Q22"/>
    <mergeCell ref="O9:O10"/>
    <mergeCell ref="J21:J22"/>
    <mergeCell ref="O13:O14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D17:D18"/>
    <mergeCell ref="F19:F20"/>
    <mergeCell ref="G15:G16"/>
    <mergeCell ref="H15:H16"/>
    <mergeCell ref="D11:D12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V96"/>
  <sheetViews>
    <sheetView showGridLines="0" workbookViewId="0">
      <selection activeCell="Z20" sqref="Z20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/>
    <row r="2" spans="1:21" ht="14.4" customHeight="1">
      <c r="A2" s="308" t="str">
        <f>'Nasazení do skupin'!B2</f>
        <v>Pohár ČNS dorostu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43"/>
      <c r="P2" s="343"/>
      <c r="Q2" s="343"/>
      <c r="R2" s="309"/>
      <c r="S2" s="309"/>
      <c r="T2" s="309"/>
      <c r="U2" s="310"/>
    </row>
    <row r="3" spans="1:21" ht="15" customHeight="1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3"/>
    </row>
    <row r="4" spans="1:21" ht="32.25" customHeight="1" thickBot="1">
      <c r="A4" s="357" t="s">
        <v>8</v>
      </c>
      <c r="B4" s="358"/>
      <c r="C4" s="344" t="str">
        <f>'Nasazení do skupin'!B3</f>
        <v>Hronov/Zbečník 18.3.2018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6"/>
    </row>
    <row r="5" spans="1:21" ht="14.4" customHeight="1">
      <c r="A5" s="359"/>
      <c r="B5" s="360"/>
      <c r="C5" s="309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08">
        <v>5</v>
      </c>
      <c r="P5" s="309"/>
      <c r="Q5" s="310"/>
      <c r="R5" s="347" t="s">
        <v>1</v>
      </c>
      <c r="S5" s="348"/>
      <c r="T5" s="349"/>
      <c r="U5" s="199" t="s">
        <v>2</v>
      </c>
    </row>
    <row r="6" spans="1:21" ht="15" customHeight="1" thickBot="1">
      <c r="A6" s="361"/>
      <c r="B6" s="362"/>
      <c r="C6" s="363"/>
      <c r="D6" s="363"/>
      <c r="E6" s="364"/>
      <c r="F6" s="311"/>
      <c r="G6" s="312"/>
      <c r="H6" s="313"/>
      <c r="I6" s="311"/>
      <c r="J6" s="312"/>
      <c r="K6" s="313"/>
      <c r="L6" s="311"/>
      <c r="M6" s="312"/>
      <c r="N6" s="313"/>
      <c r="O6" s="311"/>
      <c r="P6" s="312"/>
      <c r="Q6" s="313"/>
      <c r="R6" s="350" t="s">
        <v>3</v>
      </c>
      <c r="S6" s="351"/>
      <c r="T6" s="352"/>
      <c r="U6" s="200" t="s">
        <v>4</v>
      </c>
    </row>
    <row r="7" spans="1:21" ht="15" customHeight="1">
      <c r="A7" s="327">
        <v>1</v>
      </c>
      <c r="B7" s="330" t="str">
        <f>'Nasazení do skupin'!B5</f>
        <v>T.J. SOKOL Holice "A"</v>
      </c>
      <c r="C7" s="365"/>
      <c r="D7" s="366"/>
      <c r="E7" s="367"/>
      <c r="F7" s="385"/>
      <c r="G7" s="387"/>
      <c r="H7" s="389"/>
      <c r="I7" s="385"/>
      <c r="J7" s="387"/>
      <c r="K7" s="389"/>
      <c r="L7" s="385"/>
      <c r="M7" s="387"/>
      <c r="N7" s="389"/>
      <c r="O7" s="385"/>
      <c r="P7" s="387"/>
      <c r="Q7" s="389"/>
      <c r="R7" s="413"/>
      <c r="S7" s="418"/>
      <c r="T7" s="405"/>
      <c r="U7" s="391">
        <v>4</v>
      </c>
    </row>
    <row r="8" spans="1:21" ht="15.75" customHeight="1" thickBot="1">
      <c r="A8" s="328"/>
      <c r="B8" s="331"/>
      <c r="C8" s="368"/>
      <c r="D8" s="369"/>
      <c r="E8" s="370"/>
      <c r="F8" s="386"/>
      <c r="G8" s="388"/>
      <c r="H8" s="390"/>
      <c r="I8" s="386"/>
      <c r="J8" s="388"/>
      <c r="K8" s="390"/>
      <c r="L8" s="386"/>
      <c r="M8" s="388"/>
      <c r="N8" s="390"/>
      <c r="O8" s="386"/>
      <c r="P8" s="388"/>
      <c r="Q8" s="390"/>
      <c r="R8" s="414"/>
      <c r="S8" s="419"/>
      <c r="T8" s="406"/>
      <c r="U8" s="392"/>
    </row>
    <row r="9" spans="1:21" ht="15" customHeight="1">
      <c r="A9" s="328"/>
      <c r="B9" s="331"/>
      <c r="C9" s="368"/>
      <c r="D9" s="369"/>
      <c r="E9" s="370"/>
      <c r="F9" s="379"/>
      <c r="G9" s="381"/>
      <c r="H9" s="383"/>
      <c r="I9" s="379"/>
      <c r="J9" s="381"/>
      <c r="K9" s="383"/>
      <c r="L9" s="379"/>
      <c r="M9" s="381"/>
      <c r="N9" s="383"/>
      <c r="O9" s="379"/>
      <c r="P9" s="381"/>
      <c r="Q9" s="383"/>
      <c r="R9" s="407"/>
      <c r="S9" s="409"/>
      <c r="T9" s="411"/>
      <c r="U9" s="393" t="s">
        <v>23</v>
      </c>
    </row>
    <row r="10" spans="1:21" ht="15.75" customHeight="1" thickBot="1">
      <c r="A10" s="329"/>
      <c r="B10" s="332"/>
      <c r="C10" s="371"/>
      <c r="D10" s="372"/>
      <c r="E10" s="373"/>
      <c r="F10" s="379"/>
      <c r="G10" s="381"/>
      <c r="H10" s="383"/>
      <c r="I10" s="380"/>
      <c r="J10" s="382"/>
      <c r="K10" s="384"/>
      <c r="L10" s="380"/>
      <c r="M10" s="382"/>
      <c r="N10" s="384"/>
      <c r="O10" s="380"/>
      <c r="P10" s="382"/>
      <c r="Q10" s="384"/>
      <c r="R10" s="408"/>
      <c r="S10" s="410"/>
      <c r="T10" s="412"/>
      <c r="U10" s="394"/>
    </row>
    <row r="11" spans="1:21" ht="15" customHeight="1">
      <c r="A11" s="327">
        <v>2</v>
      </c>
      <c r="B11" s="330" t="str">
        <f>'Nasazení do skupin'!B6</f>
        <v xml:space="preserve">Městský nohejbalový klub Modřice, z.s. </v>
      </c>
      <c r="C11" s="385"/>
      <c r="D11" s="387"/>
      <c r="E11" s="387"/>
      <c r="F11" s="299" t="s">
        <v>94</v>
      </c>
      <c r="G11" s="300"/>
      <c r="H11" s="301"/>
      <c r="I11" s="387"/>
      <c r="J11" s="387"/>
      <c r="K11" s="389"/>
      <c r="L11" s="385"/>
      <c r="M11" s="387"/>
      <c r="N11" s="389"/>
      <c r="O11" s="385"/>
      <c r="P11" s="387"/>
      <c r="Q11" s="389"/>
      <c r="R11" s="413"/>
      <c r="S11" s="418"/>
      <c r="T11" s="405"/>
      <c r="U11" s="391">
        <v>6</v>
      </c>
    </row>
    <row r="12" spans="1:21" ht="15.75" customHeight="1" thickBot="1">
      <c r="A12" s="328"/>
      <c r="B12" s="331"/>
      <c r="C12" s="386"/>
      <c r="D12" s="388"/>
      <c r="E12" s="388"/>
      <c r="F12" s="302"/>
      <c r="G12" s="303"/>
      <c r="H12" s="304"/>
      <c r="I12" s="388"/>
      <c r="J12" s="388"/>
      <c r="K12" s="390"/>
      <c r="L12" s="386"/>
      <c r="M12" s="388"/>
      <c r="N12" s="390"/>
      <c r="O12" s="386"/>
      <c r="P12" s="388"/>
      <c r="Q12" s="390"/>
      <c r="R12" s="414"/>
      <c r="S12" s="419"/>
      <c r="T12" s="406"/>
      <c r="U12" s="392"/>
    </row>
    <row r="13" spans="1:21" ht="15" customHeight="1">
      <c r="A13" s="328"/>
      <c r="B13" s="331"/>
      <c r="C13" s="379"/>
      <c r="D13" s="381"/>
      <c r="E13" s="381"/>
      <c r="F13" s="302"/>
      <c r="G13" s="303"/>
      <c r="H13" s="304"/>
      <c r="I13" s="381"/>
      <c r="J13" s="381"/>
      <c r="K13" s="383"/>
      <c r="L13" s="379"/>
      <c r="M13" s="381"/>
      <c r="N13" s="383"/>
      <c r="O13" s="379"/>
      <c r="P13" s="381"/>
      <c r="Q13" s="383"/>
      <c r="R13" s="407"/>
      <c r="S13" s="409"/>
      <c r="T13" s="411"/>
      <c r="U13" s="393" t="s">
        <v>22</v>
      </c>
    </row>
    <row r="14" spans="1:21" ht="15.75" customHeight="1" thickBot="1">
      <c r="A14" s="329"/>
      <c r="B14" s="332"/>
      <c r="C14" s="380"/>
      <c r="D14" s="382"/>
      <c r="E14" s="382"/>
      <c r="F14" s="305"/>
      <c r="G14" s="306"/>
      <c r="H14" s="307"/>
      <c r="I14" s="381"/>
      <c r="J14" s="381"/>
      <c r="K14" s="383"/>
      <c r="L14" s="380"/>
      <c r="M14" s="382"/>
      <c r="N14" s="384"/>
      <c r="O14" s="380"/>
      <c r="P14" s="382"/>
      <c r="Q14" s="384"/>
      <c r="R14" s="408"/>
      <c r="S14" s="410"/>
      <c r="T14" s="412"/>
      <c r="U14" s="394"/>
    </row>
    <row r="15" spans="1:21" ht="15" customHeight="1">
      <c r="A15" s="327">
        <v>3</v>
      </c>
      <c r="B15" s="330" t="str">
        <f>'Nasazení do skupin'!B7</f>
        <v>TJ Slavoj Český Brod "B"</v>
      </c>
      <c r="C15" s="385"/>
      <c r="D15" s="387"/>
      <c r="E15" s="389"/>
      <c r="F15" s="395"/>
      <c r="G15" s="396"/>
      <c r="H15" s="396"/>
      <c r="I15" s="288"/>
      <c r="J15" s="289"/>
      <c r="K15" s="290"/>
      <c r="L15" s="397"/>
      <c r="M15" s="397"/>
      <c r="N15" s="399"/>
      <c r="O15" s="397"/>
      <c r="P15" s="397"/>
      <c r="Q15" s="399"/>
      <c r="R15" s="413"/>
      <c r="S15" s="418"/>
      <c r="T15" s="405"/>
      <c r="U15" s="391">
        <v>8</v>
      </c>
    </row>
    <row r="16" spans="1:21" ht="15.75" customHeight="1" thickBot="1">
      <c r="A16" s="328"/>
      <c r="B16" s="331"/>
      <c r="C16" s="386"/>
      <c r="D16" s="388"/>
      <c r="E16" s="390"/>
      <c r="F16" s="386"/>
      <c r="G16" s="388"/>
      <c r="H16" s="388"/>
      <c r="I16" s="291"/>
      <c r="J16" s="292"/>
      <c r="K16" s="293"/>
      <c r="L16" s="398"/>
      <c r="M16" s="398"/>
      <c r="N16" s="400"/>
      <c r="O16" s="398"/>
      <c r="P16" s="398"/>
      <c r="Q16" s="400"/>
      <c r="R16" s="414"/>
      <c r="S16" s="419"/>
      <c r="T16" s="406"/>
      <c r="U16" s="392"/>
    </row>
    <row r="17" spans="1:22" ht="15" customHeight="1">
      <c r="A17" s="328"/>
      <c r="B17" s="331"/>
      <c r="C17" s="379"/>
      <c r="D17" s="381"/>
      <c r="E17" s="383"/>
      <c r="F17" s="379"/>
      <c r="G17" s="381"/>
      <c r="H17" s="381"/>
      <c r="I17" s="291"/>
      <c r="J17" s="292"/>
      <c r="K17" s="293"/>
      <c r="L17" s="401"/>
      <c r="M17" s="401"/>
      <c r="N17" s="403"/>
      <c r="O17" s="401"/>
      <c r="P17" s="401"/>
      <c r="Q17" s="403"/>
      <c r="R17" s="407"/>
      <c r="S17" s="409"/>
      <c r="T17" s="411"/>
      <c r="U17" s="393" t="s">
        <v>21</v>
      </c>
    </row>
    <row r="18" spans="1:22" ht="15.75" customHeight="1" thickBot="1">
      <c r="A18" s="329"/>
      <c r="B18" s="332"/>
      <c r="C18" s="380"/>
      <c r="D18" s="382"/>
      <c r="E18" s="384"/>
      <c r="F18" s="380"/>
      <c r="G18" s="382"/>
      <c r="H18" s="382"/>
      <c r="I18" s="294"/>
      <c r="J18" s="295"/>
      <c r="K18" s="296"/>
      <c r="L18" s="402"/>
      <c r="M18" s="402"/>
      <c r="N18" s="404"/>
      <c r="O18" s="402"/>
      <c r="P18" s="402"/>
      <c r="Q18" s="404"/>
      <c r="R18" s="408"/>
      <c r="S18" s="410"/>
      <c r="T18" s="412"/>
      <c r="U18" s="394"/>
    </row>
    <row r="19" spans="1:22" ht="15" customHeight="1">
      <c r="A19" s="327">
        <v>4</v>
      </c>
      <c r="B19" s="330" t="str">
        <f>'Nasazení do skupin'!B8</f>
        <v xml:space="preserve">SK Liapor - Witte Karlovy Vary, z.s. </v>
      </c>
      <c r="C19" s="385"/>
      <c r="D19" s="387"/>
      <c r="E19" s="389"/>
      <c r="F19" s="385"/>
      <c r="G19" s="387"/>
      <c r="H19" s="389"/>
      <c r="I19" s="395"/>
      <c r="J19" s="396"/>
      <c r="K19" s="396"/>
      <c r="L19" s="318">
        <v>2018</v>
      </c>
      <c r="M19" s="319"/>
      <c r="N19" s="320"/>
      <c r="O19" s="397"/>
      <c r="P19" s="397"/>
      <c r="Q19" s="399"/>
      <c r="R19" s="413"/>
      <c r="S19" s="418"/>
      <c r="T19" s="405"/>
      <c r="U19" s="391">
        <v>0</v>
      </c>
    </row>
    <row r="20" spans="1:22" ht="15.75" customHeight="1" thickBot="1">
      <c r="A20" s="328"/>
      <c r="B20" s="331"/>
      <c r="C20" s="386"/>
      <c r="D20" s="388"/>
      <c r="E20" s="390"/>
      <c r="F20" s="386"/>
      <c r="G20" s="388"/>
      <c r="H20" s="390"/>
      <c r="I20" s="386"/>
      <c r="J20" s="388"/>
      <c r="K20" s="388"/>
      <c r="L20" s="321"/>
      <c r="M20" s="322"/>
      <c r="N20" s="323"/>
      <c r="O20" s="398"/>
      <c r="P20" s="398"/>
      <c r="Q20" s="400"/>
      <c r="R20" s="414"/>
      <c r="S20" s="419"/>
      <c r="T20" s="406"/>
      <c r="U20" s="392"/>
    </row>
    <row r="21" spans="1:22" ht="15" customHeight="1">
      <c r="A21" s="328"/>
      <c r="B21" s="331"/>
      <c r="C21" s="379"/>
      <c r="D21" s="381"/>
      <c r="E21" s="383"/>
      <c r="F21" s="379"/>
      <c r="G21" s="381"/>
      <c r="H21" s="383"/>
      <c r="I21" s="379"/>
      <c r="J21" s="381"/>
      <c r="K21" s="381"/>
      <c r="L21" s="321"/>
      <c r="M21" s="322"/>
      <c r="N21" s="323"/>
      <c r="O21" s="401"/>
      <c r="P21" s="401"/>
      <c r="Q21" s="403"/>
      <c r="R21" s="407"/>
      <c r="S21" s="409"/>
      <c r="T21" s="411"/>
      <c r="U21" s="393" t="s">
        <v>198</v>
      </c>
    </row>
    <row r="22" spans="1:22" ht="15.75" customHeight="1" thickBot="1">
      <c r="A22" s="329"/>
      <c r="B22" s="332"/>
      <c r="C22" s="380"/>
      <c r="D22" s="382"/>
      <c r="E22" s="384"/>
      <c r="F22" s="380"/>
      <c r="G22" s="382"/>
      <c r="H22" s="384"/>
      <c r="I22" s="380"/>
      <c r="J22" s="382"/>
      <c r="K22" s="382"/>
      <c r="L22" s="324"/>
      <c r="M22" s="325"/>
      <c r="N22" s="326"/>
      <c r="O22" s="402"/>
      <c r="P22" s="402"/>
      <c r="Q22" s="404"/>
      <c r="R22" s="408"/>
      <c r="S22" s="410"/>
      <c r="T22" s="412"/>
      <c r="U22" s="394"/>
    </row>
    <row r="23" spans="1:22" ht="15.75" customHeight="1">
      <c r="A23" s="327">
        <v>5</v>
      </c>
      <c r="B23" s="330" t="str">
        <f>'Nasazení do skupin'!B9</f>
        <v>TJ Spartak Čelákovice "B"</v>
      </c>
      <c r="C23" s="385"/>
      <c r="D23" s="387"/>
      <c r="E23" s="389"/>
      <c r="F23" s="385"/>
      <c r="G23" s="387"/>
      <c r="H23" s="389"/>
      <c r="I23" s="385"/>
      <c r="J23" s="387"/>
      <c r="K23" s="389"/>
      <c r="L23" s="385"/>
      <c r="M23" s="387"/>
      <c r="N23" s="389"/>
      <c r="O23" s="318"/>
      <c r="P23" s="319"/>
      <c r="Q23" s="320"/>
      <c r="R23" s="413"/>
      <c r="S23" s="418"/>
      <c r="T23" s="405"/>
      <c r="U23" s="391">
        <v>2</v>
      </c>
    </row>
    <row r="24" spans="1:22" ht="15.75" customHeight="1" thickBot="1">
      <c r="A24" s="328"/>
      <c r="B24" s="331"/>
      <c r="C24" s="386"/>
      <c r="D24" s="388"/>
      <c r="E24" s="390"/>
      <c r="F24" s="386"/>
      <c r="G24" s="388"/>
      <c r="H24" s="390"/>
      <c r="I24" s="386"/>
      <c r="J24" s="388"/>
      <c r="K24" s="390"/>
      <c r="L24" s="386"/>
      <c r="M24" s="388"/>
      <c r="N24" s="390"/>
      <c r="O24" s="321"/>
      <c r="P24" s="322"/>
      <c r="Q24" s="323"/>
      <c r="R24" s="414"/>
      <c r="S24" s="419"/>
      <c r="T24" s="406"/>
      <c r="U24" s="392"/>
    </row>
    <row r="25" spans="1:22" ht="15.75" customHeight="1">
      <c r="A25" s="328"/>
      <c r="B25" s="331"/>
      <c r="C25" s="379"/>
      <c r="D25" s="381"/>
      <c r="E25" s="383"/>
      <c r="F25" s="379"/>
      <c r="G25" s="381"/>
      <c r="H25" s="383"/>
      <c r="I25" s="379"/>
      <c r="J25" s="381"/>
      <c r="K25" s="383"/>
      <c r="L25" s="379"/>
      <c r="M25" s="381"/>
      <c r="N25" s="383"/>
      <c r="O25" s="321"/>
      <c r="P25" s="322"/>
      <c r="Q25" s="323"/>
      <c r="R25" s="407"/>
      <c r="S25" s="409"/>
      <c r="T25" s="411"/>
      <c r="U25" s="393" t="s">
        <v>197</v>
      </c>
    </row>
    <row r="26" spans="1:22" ht="15.75" customHeight="1" thickBot="1">
      <c r="A26" s="329"/>
      <c r="B26" s="332"/>
      <c r="C26" s="380"/>
      <c r="D26" s="382"/>
      <c r="E26" s="384"/>
      <c r="F26" s="380"/>
      <c r="G26" s="382"/>
      <c r="H26" s="384"/>
      <c r="I26" s="380"/>
      <c r="J26" s="382"/>
      <c r="K26" s="384"/>
      <c r="L26" s="380"/>
      <c r="M26" s="382"/>
      <c r="N26" s="384"/>
      <c r="O26" s="324"/>
      <c r="P26" s="325"/>
      <c r="Q26" s="326"/>
      <c r="R26" s="408"/>
      <c r="S26" s="410"/>
      <c r="T26" s="412"/>
      <c r="U26" s="394"/>
    </row>
    <row r="28" spans="1:22" ht="24.9" customHeight="1">
      <c r="A28" s="420" t="s">
        <v>12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149"/>
      <c r="T28" s="179"/>
      <c r="U28" s="179"/>
    </row>
    <row r="29" spans="1:22" ht="15" customHeight="1">
      <c r="A29" s="423">
        <v>1</v>
      </c>
      <c r="B29" s="416" t="s">
        <v>80</v>
      </c>
      <c r="C29" s="416"/>
      <c r="D29" s="416" t="s">
        <v>5</v>
      </c>
      <c r="E29" s="416" t="s">
        <v>88</v>
      </c>
      <c r="F29" s="416"/>
      <c r="G29" s="416"/>
      <c r="H29" s="416"/>
      <c r="I29" s="416"/>
      <c r="J29" s="416"/>
      <c r="K29" s="416"/>
      <c r="L29" s="416"/>
      <c r="M29" s="416"/>
      <c r="N29" s="416"/>
      <c r="O29" s="157">
        <v>2</v>
      </c>
      <c r="P29" s="158" t="s">
        <v>5</v>
      </c>
      <c r="Q29" s="158">
        <v>0</v>
      </c>
      <c r="R29" s="148" t="s">
        <v>11</v>
      </c>
      <c r="S29" s="147"/>
      <c r="T29" s="34"/>
      <c r="U29" s="35"/>
      <c r="V29" s="3"/>
    </row>
    <row r="30" spans="1:22" ht="15" customHeight="1">
      <c r="A30" s="41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159">
        <v>20</v>
      </c>
      <c r="P30" s="160" t="s">
        <v>5</v>
      </c>
      <c r="Q30" s="145">
        <v>9</v>
      </c>
      <c r="R30" s="6" t="s">
        <v>10</v>
      </c>
      <c r="S30" s="147"/>
      <c r="T30" s="32"/>
      <c r="U30" s="35"/>
      <c r="V30" s="3"/>
    </row>
    <row r="31" spans="1:22" ht="15" customHeight="1">
      <c r="A31" s="417">
        <v>2</v>
      </c>
      <c r="B31" s="415" t="s">
        <v>64</v>
      </c>
      <c r="C31" s="415"/>
      <c r="D31" s="415" t="s">
        <v>5</v>
      </c>
      <c r="E31" s="415" t="s">
        <v>85</v>
      </c>
      <c r="F31" s="415"/>
      <c r="G31" s="415"/>
      <c r="H31" s="415"/>
      <c r="I31" s="415"/>
      <c r="J31" s="415"/>
      <c r="K31" s="415"/>
      <c r="L31" s="415"/>
      <c r="M31" s="415"/>
      <c r="N31" s="415"/>
      <c r="O31" s="161">
        <v>2</v>
      </c>
      <c r="P31" s="160" t="s">
        <v>5</v>
      </c>
      <c r="Q31" s="160">
        <v>0</v>
      </c>
      <c r="R31" s="6" t="s">
        <v>11</v>
      </c>
      <c r="S31" s="147"/>
      <c r="T31" s="34"/>
      <c r="U31" s="35"/>
    </row>
    <row r="32" spans="1:22" ht="15" customHeight="1">
      <c r="A32" s="417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159">
        <v>20</v>
      </c>
      <c r="P32" s="160" t="s">
        <v>5</v>
      </c>
      <c r="Q32" s="145">
        <v>7</v>
      </c>
      <c r="R32" s="6" t="s">
        <v>10</v>
      </c>
      <c r="S32" s="147"/>
      <c r="T32" s="32"/>
      <c r="U32" s="35"/>
    </row>
    <row r="33" spans="1:21" ht="15" customHeight="1">
      <c r="A33" s="417">
        <v>3</v>
      </c>
      <c r="B33" s="415" t="s">
        <v>83</v>
      </c>
      <c r="C33" s="415"/>
      <c r="D33" s="415" t="s">
        <v>5</v>
      </c>
      <c r="E33" s="416" t="s">
        <v>88</v>
      </c>
      <c r="F33" s="416"/>
      <c r="G33" s="416"/>
      <c r="H33" s="416"/>
      <c r="I33" s="416"/>
      <c r="J33" s="416"/>
      <c r="K33" s="416"/>
      <c r="L33" s="416"/>
      <c r="M33" s="416"/>
      <c r="N33" s="416"/>
      <c r="O33" s="161">
        <v>2</v>
      </c>
      <c r="P33" s="160" t="s">
        <v>5</v>
      </c>
      <c r="Q33" s="160">
        <v>0</v>
      </c>
      <c r="R33" s="6" t="s">
        <v>11</v>
      </c>
      <c r="S33" s="147"/>
      <c r="T33" s="34"/>
      <c r="U33" s="35"/>
    </row>
    <row r="34" spans="1:21" ht="15" customHeight="1">
      <c r="A34" s="417"/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159">
        <v>20</v>
      </c>
      <c r="P34" s="160" t="s">
        <v>5</v>
      </c>
      <c r="Q34" s="145">
        <v>11</v>
      </c>
      <c r="R34" s="6" t="s">
        <v>10</v>
      </c>
      <c r="S34" s="147"/>
      <c r="T34" s="32"/>
      <c r="U34" s="35"/>
    </row>
    <row r="35" spans="1:21" ht="15" customHeight="1">
      <c r="A35" s="417">
        <v>4</v>
      </c>
      <c r="B35" s="415" t="s">
        <v>64</v>
      </c>
      <c r="C35" s="415"/>
      <c r="D35" s="415" t="s">
        <v>5</v>
      </c>
      <c r="E35" s="415" t="s">
        <v>80</v>
      </c>
      <c r="F35" s="415"/>
      <c r="G35" s="415"/>
      <c r="H35" s="415"/>
      <c r="I35" s="415"/>
      <c r="J35" s="415"/>
      <c r="K35" s="415"/>
      <c r="L35" s="415"/>
      <c r="M35" s="415"/>
      <c r="N35" s="415"/>
      <c r="O35" s="161">
        <v>0</v>
      </c>
      <c r="P35" s="160" t="s">
        <v>5</v>
      </c>
      <c r="Q35" s="160">
        <v>2</v>
      </c>
      <c r="R35" s="6" t="s">
        <v>11</v>
      </c>
      <c r="S35" s="147"/>
      <c r="T35" s="34"/>
      <c r="U35" s="35"/>
    </row>
    <row r="36" spans="1:21" ht="15" customHeight="1">
      <c r="A36" s="417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159">
        <v>12</v>
      </c>
      <c r="P36" s="160" t="s">
        <v>5</v>
      </c>
      <c r="Q36" s="145">
        <v>20</v>
      </c>
      <c r="R36" s="6" t="s">
        <v>10</v>
      </c>
      <c r="S36" s="147"/>
      <c r="T36" s="32"/>
      <c r="U36" s="35"/>
    </row>
    <row r="37" spans="1:21" ht="15" customHeight="1">
      <c r="A37" s="417">
        <v>5</v>
      </c>
      <c r="B37" s="415" t="s">
        <v>83</v>
      </c>
      <c r="C37" s="415"/>
      <c r="D37" s="415" t="s">
        <v>5</v>
      </c>
      <c r="E37" s="415" t="s">
        <v>85</v>
      </c>
      <c r="F37" s="415"/>
      <c r="G37" s="415"/>
      <c r="H37" s="415"/>
      <c r="I37" s="415"/>
      <c r="J37" s="415"/>
      <c r="K37" s="415"/>
      <c r="L37" s="415"/>
      <c r="M37" s="415"/>
      <c r="N37" s="415"/>
      <c r="O37" s="161">
        <v>2</v>
      </c>
      <c r="P37" s="160" t="s">
        <v>5</v>
      </c>
      <c r="Q37" s="160">
        <v>0</v>
      </c>
      <c r="R37" s="6" t="s">
        <v>11</v>
      </c>
      <c r="S37" s="147"/>
      <c r="T37" s="34"/>
      <c r="U37" s="35"/>
    </row>
    <row r="38" spans="1:21" ht="15" customHeight="1">
      <c r="A38" s="417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159">
        <v>20</v>
      </c>
      <c r="P38" s="160" t="s">
        <v>5</v>
      </c>
      <c r="Q38" s="145">
        <v>10</v>
      </c>
      <c r="R38" s="6" t="s">
        <v>10</v>
      </c>
      <c r="S38" s="147"/>
      <c r="T38" s="32"/>
      <c r="U38" s="35"/>
    </row>
    <row r="39" spans="1:21" ht="15" customHeight="1">
      <c r="A39" s="417">
        <v>6</v>
      </c>
      <c r="B39" s="415" t="s">
        <v>64</v>
      </c>
      <c r="C39" s="415"/>
      <c r="D39" s="415" t="s">
        <v>5</v>
      </c>
      <c r="E39" s="416" t="s">
        <v>88</v>
      </c>
      <c r="F39" s="416"/>
      <c r="G39" s="416"/>
      <c r="H39" s="416"/>
      <c r="I39" s="416"/>
      <c r="J39" s="416"/>
      <c r="K39" s="416"/>
      <c r="L39" s="416"/>
      <c r="M39" s="416"/>
      <c r="N39" s="416"/>
      <c r="O39" s="161">
        <v>2</v>
      </c>
      <c r="P39" s="160" t="s">
        <v>5</v>
      </c>
      <c r="Q39" s="160">
        <v>0</v>
      </c>
      <c r="R39" s="6" t="s">
        <v>11</v>
      </c>
      <c r="S39" s="147"/>
      <c r="T39" s="34"/>
      <c r="U39" s="35"/>
    </row>
    <row r="40" spans="1:21" ht="15" customHeight="1">
      <c r="A40" s="417"/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159">
        <v>20</v>
      </c>
      <c r="P40" s="160" t="s">
        <v>5</v>
      </c>
      <c r="Q40" s="145">
        <v>6</v>
      </c>
      <c r="R40" s="6" t="s">
        <v>10</v>
      </c>
      <c r="S40" s="147"/>
      <c r="T40" s="32"/>
      <c r="U40" s="35"/>
    </row>
    <row r="41" spans="1:21" ht="15.6">
      <c r="A41" s="417">
        <v>7</v>
      </c>
      <c r="B41" s="416" t="s">
        <v>80</v>
      </c>
      <c r="C41" s="416"/>
      <c r="D41" s="415" t="s">
        <v>5</v>
      </c>
      <c r="E41" s="415" t="s">
        <v>83</v>
      </c>
      <c r="F41" s="415"/>
      <c r="G41" s="415"/>
      <c r="H41" s="415"/>
      <c r="I41" s="415"/>
      <c r="J41" s="415"/>
      <c r="K41" s="415"/>
      <c r="L41" s="415"/>
      <c r="M41" s="415"/>
      <c r="N41" s="415"/>
      <c r="O41" s="161">
        <v>2</v>
      </c>
      <c r="P41" s="160" t="s">
        <v>5</v>
      </c>
      <c r="Q41" s="160">
        <v>0</v>
      </c>
      <c r="R41" s="6" t="s">
        <v>11</v>
      </c>
      <c r="S41" s="147"/>
      <c r="T41" s="34"/>
      <c r="U41" s="35"/>
    </row>
    <row r="42" spans="1:21" ht="15.6">
      <c r="A42" s="417"/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159">
        <v>20</v>
      </c>
      <c r="P42" s="160" t="s">
        <v>5</v>
      </c>
      <c r="Q42" s="145">
        <v>13</v>
      </c>
      <c r="R42" s="6" t="s">
        <v>10</v>
      </c>
      <c r="S42" s="147"/>
      <c r="T42" s="32"/>
      <c r="U42" s="35"/>
    </row>
    <row r="43" spans="1:21" ht="14.4" customHeight="1">
      <c r="A43" s="417">
        <v>8</v>
      </c>
      <c r="B43" s="415" t="s">
        <v>85</v>
      </c>
      <c r="C43" s="415"/>
      <c r="D43" s="415" t="s">
        <v>5</v>
      </c>
      <c r="E43" s="416" t="s">
        <v>88</v>
      </c>
      <c r="F43" s="416"/>
      <c r="G43" s="416"/>
      <c r="H43" s="416"/>
      <c r="I43" s="416"/>
      <c r="J43" s="416"/>
      <c r="K43" s="416"/>
      <c r="L43" s="416"/>
      <c r="M43" s="416"/>
      <c r="N43" s="416"/>
      <c r="O43" s="161">
        <v>0</v>
      </c>
      <c r="P43" s="160" t="s">
        <v>5</v>
      </c>
      <c r="Q43" s="160">
        <v>2</v>
      </c>
      <c r="R43" s="6" t="s">
        <v>11</v>
      </c>
      <c r="S43" s="147"/>
      <c r="T43" s="34"/>
      <c r="U43" s="35"/>
    </row>
    <row r="44" spans="1:21" ht="14.4" customHeight="1">
      <c r="A44" s="417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159">
        <v>13</v>
      </c>
      <c r="P44" s="160" t="s">
        <v>5</v>
      </c>
      <c r="Q44" s="145">
        <v>20</v>
      </c>
      <c r="R44" s="6" t="s">
        <v>10</v>
      </c>
      <c r="S44" s="147"/>
      <c r="T44" s="32"/>
      <c r="U44" s="35"/>
    </row>
    <row r="45" spans="1:21" ht="15.6">
      <c r="A45" s="417">
        <v>9</v>
      </c>
      <c r="B45" s="415" t="s">
        <v>83</v>
      </c>
      <c r="C45" s="415"/>
      <c r="D45" s="415" t="s">
        <v>5</v>
      </c>
      <c r="E45" s="415" t="s">
        <v>64</v>
      </c>
      <c r="F45" s="415"/>
      <c r="G45" s="415"/>
      <c r="H45" s="415"/>
      <c r="I45" s="415"/>
      <c r="J45" s="415"/>
      <c r="K45" s="415"/>
      <c r="L45" s="415"/>
      <c r="M45" s="415"/>
      <c r="N45" s="415"/>
      <c r="O45" s="161">
        <v>0</v>
      </c>
      <c r="P45" s="160" t="s">
        <v>5</v>
      </c>
      <c r="Q45" s="160">
        <v>2</v>
      </c>
      <c r="R45" s="6" t="s">
        <v>11</v>
      </c>
      <c r="S45" s="147"/>
      <c r="T45" s="34"/>
      <c r="U45" s="35"/>
    </row>
    <row r="46" spans="1:21" ht="15.6">
      <c r="A46" s="417"/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159">
        <v>14</v>
      </c>
      <c r="P46" s="160" t="s">
        <v>5</v>
      </c>
      <c r="Q46" s="145">
        <v>20</v>
      </c>
      <c r="R46" s="6" t="s">
        <v>10</v>
      </c>
      <c r="S46" s="147"/>
      <c r="T46" s="32"/>
      <c r="U46" s="35"/>
    </row>
    <row r="47" spans="1:21" ht="15.6">
      <c r="A47" s="417">
        <v>10</v>
      </c>
      <c r="B47" s="416" t="s">
        <v>80</v>
      </c>
      <c r="C47" s="416"/>
      <c r="D47" s="415" t="s">
        <v>5</v>
      </c>
      <c r="E47" s="415" t="s">
        <v>85</v>
      </c>
      <c r="F47" s="415"/>
      <c r="G47" s="415"/>
      <c r="H47" s="415"/>
      <c r="I47" s="415"/>
      <c r="J47" s="415"/>
      <c r="K47" s="415"/>
      <c r="L47" s="415"/>
      <c r="M47" s="415"/>
      <c r="N47" s="415"/>
      <c r="O47" s="38">
        <v>2</v>
      </c>
      <c r="P47" s="39" t="s">
        <v>5</v>
      </c>
      <c r="Q47" s="39">
        <v>0</v>
      </c>
      <c r="R47" s="6" t="s">
        <v>11</v>
      </c>
      <c r="S47" s="147"/>
      <c r="T47" s="34"/>
      <c r="U47" s="35"/>
    </row>
    <row r="48" spans="1:21" ht="15.6">
      <c r="A48" s="417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37">
        <v>20</v>
      </c>
      <c r="P48" s="39" t="s">
        <v>5</v>
      </c>
      <c r="Q48" s="27">
        <v>7</v>
      </c>
      <c r="R48" s="6" t="s">
        <v>10</v>
      </c>
      <c r="S48" s="147"/>
      <c r="T48" s="32"/>
      <c r="U48" s="35"/>
    </row>
    <row r="53" ht="15" customHeight="1"/>
    <row r="57" ht="14.4" customHeight="1"/>
    <row r="58" ht="14.4" customHeight="1"/>
    <row r="71" ht="15" customHeight="1"/>
    <row r="75" ht="14.4" customHeight="1"/>
    <row r="76" ht="14.4" customHeight="1"/>
    <row r="95" ht="14.4" customHeight="1"/>
    <row r="96" ht="14.4" customHeight="1"/>
  </sheetData>
  <mergeCells count="226"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R7:R8"/>
    <mergeCell ref="R9:R10"/>
    <mergeCell ref="R11:R12"/>
    <mergeCell ref="R13:R14"/>
    <mergeCell ref="R15:R16"/>
    <mergeCell ref="R21:R22"/>
    <mergeCell ref="R23:R24"/>
    <mergeCell ref="R25:R26"/>
    <mergeCell ref="L25:L26"/>
    <mergeCell ref="M25:M26"/>
    <mergeCell ref="N25:N26"/>
    <mergeCell ref="H25:H26"/>
    <mergeCell ref="I25:I26"/>
    <mergeCell ref="J25:J26"/>
    <mergeCell ref="K25:K26"/>
    <mergeCell ref="F23:F24"/>
    <mergeCell ref="G23:G24"/>
    <mergeCell ref="H23:H24"/>
    <mergeCell ref="I23:I24"/>
    <mergeCell ref="J23:J24"/>
    <mergeCell ref="K23:K24"/>
    <mergeCell ref="S7:S8"/>
    <mergeCell ref="T7:T8"/>
    <mergeCell ref="S9:S10"/>
    <mergeCell ref="T9:T10"/>
    <mergeCell ref="S11:S12"/>
    <mergeCell ref="T11:T12"/>
    <mergeCell ref="S13:S14"/>
    <mergeCell ref="T13:T14"/>
    <mergeCell ref="T21:T22"/>
    <mergeCell ref="S15:S16"/>
    <mergeCell ref="S19:S20"/>
    <mergeCell ref="S21:S22"/>
    <mergeCell ref="T15:T16"/>
    <mergeCell ref="J21:J22"/>
    <mergeCell ref="K21:K22"/>
    <mergeCell ref="O21:O22"/>
    <mergeCell ref="P21:P22"/>
    <mergeCell ref="Q21:Q22"/>
    <mergeCell ref="B45:C46"/>
    <mergeCell ref="D45:D46"/>
    <mergeCell ref="E45:N46"/>
    <mergeCell ref="U23:U24"/>
    <mergeCell ref="C25:C26"/>
    <mergeCell ref="D25:D26"/>
    <mergeCell ref="A39:A40"/>
    <mergeCell ref="B39:C40"/>
    <mergeCell ref="D39:D40"/>
    <mergeCell ref="E39:N40"/>
    <mergeCell ref="A41:A42"/>
    <mergeCell ref="B41:C42"/>
    <mergeCell ref="D41:D42"/>
    <mergeCell ref="A31:A32"/>
    <mergeCell ref="B31:C32"/>
    <mergeCell ref="D31:D32"/>
    <mergeCell ref="E31:N32"/>
    <mergeCell ref="U25:U26"/>
    <mergeCell ref="O23:Q26"/>
    <mergeCell ref="S23:S24"/>
    <mergeCell ref="A23:A26"/>
    <mergeCell ref="C23:C24"/>
    <mergeCell ref="D23:D24"/>
    <mergeCell ref="E23:E24"/>
    <mergeCell ref="D37:D38"/>
    <mergeCell ref="E37:N38"/>
    <mergeCell ref="I21:I22"/>
    <mergeCell ref="B47:C48"/>
    <mergeCell ref="D47:D48"/>
    <mergeCell ref="E47:N48"/>
    <mergeCell ref="A45:A46"/>
    <mergeCell ref="A43:A44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D33:D34"/>
    <mergeCell ref="E33:N34"/>
    <mergeCell ref="H21:H22"/>
    <mergeCell ref="A47:A48"/>
    <mergeCell ref="A37:A38"/>
    <mergeCell ref="A33:A34"/>
    <mergeCell ref="B33:C34"/>
    <mergeCell ref="L17:L18"/>
    <mergeCell ref="N23:N24"/>
    <mergeCell ref="J19:J20"/>
    <mergeCell ref="K19:K20"/>
    <mergeCell ref="D29:D30"/>
    <mergeCell ref="E25:E26"/>
    <mergeCell ref="M23:M24"/>
    <mergeCell ref="I15:K18"/>
    <mergeCell ref="A35:A36"/>
    <mergeCell ref="B35:C36"/>
    <mergeCell ref="D35:D36"/>
    <mergeCell ref="A19:A22"/>
    <mergeCell ref="C19:C20"/>
    <mergeCell ref="D19:D20"/>
    <mergeCell ref="E19:E20"/>
    <mergeCell ref="F19:F20"/>
    <mergeCell ref="B37:C38"/>
    <mergeCell ref="U19:U20"/>
    <mergeCell ref="T23:T24"/>
    <mergeCell ref="U21:U22"/>
    <mergeCell ref="R17:R18"/>
    <mergeCell ref="S17:S18"/>
    <mergeCell ref="T17:T18"/>
    <mergeCell ref="R19:R20"/>
    <mergeCell ref="B43:C44"/>
    <mergeCell ref="D43:D44"/>
    <mergeCell ref="E43:N44"/>
    <mergeCell ref="C21:C22"/>
    <mergeCell ref="D21:D22"/>
    <mergeCell ref="E21:E22"/>
    <mergeCell ref="F21:F22"/>
    <mergeCell ref="G21:G22"/>
    <mergeCell ref="E41:N42"/>
    <mergeCell ref="E35:N36"/>
    <mergeCell ref="F25:F26"/>
    <mergeCell ref="G25:G26"/>
    <mergeCell ref="B23:B26"/>
    <mergeCell ref="L23:L24"/>
    <mergeCell ref="T19:T20"/>
    <mergeCell ref="S25:S26"/>
    <mergeCell ref="T25:T26"/>
    <mergeCell ref="G19:G20"/>
    <mergeCell ref="H19:H20"/>
    <mergeCell ref="I19:I20"/>
    <mergeCell ref="B15:B18"/>
    <mergeCell ref="B19:B22"/>
    <mergeCell ref="O17:O18"/>
    <mergeCell ref="P17:P18"/>
    <mergeCell ref="Q17:Q18"/>
    <mergeCell ref="O19:O20"/>
    <mergeCell ref="P19:P20"/>
    <mergeCell ref="Q19:Q20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U17:U18"/>
    <mergeCell ref="M17:M18"/>
    <mergeCell ref="N17:N18"/>
    <mergeCell ref="U13:U14"/>
    <mergeCell ref="U7:U8"/>
    <mergeCell ref="I7:I8"/>
    <mergeCell ref="J7:J8"/>
    <mergeCell ref="K7:K8"/>
    <mergeCell ref="L7:L8"/>
    <mergeCell ref="M7:M8"/>
    <mergeCell ref="N7:N8"/>
    <mergeCell ref="I11:I12"/>
    <mergeCell ref="J11:J12"/>
    <mergeCell ref="K11:K12"/>
    <mergeCell ref="L11:L12"/>
    <mergeCell ref="M11:M12"/>
    <mergeCell ref="L9:L10"/>
    <mergeCell ref="M9:M10"/>
    <mergeCell ref="A4:B6"/>
    <mergeCell ref="C5:E6"/>
    <mergeCell ref="F5:H6"/>
    <mergeCell ref="U11:U12"/>
    <mergeCell ref="U9:U10"/>
    <mergeCell ref="A11:A14"/>
    <mergeCell ref="B11:B14"/>
    <mergeCell ref="I5:K6"/>
    <mergeCell ref="L5:N6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I13:I14"/>
    <mergeCell ref="J13:J14"/>
    <mergeCell ref="K13:K14"/>
    <mergeCell ref="L13:L14"/>
    <mergeCell ref="C13:C14"/>
    <mergeCell ref="D13:D14"/>
    <mergeCell ref="E13:E14"/>
    <mergeCell ref="N9:N10"/>
    <mergeCell ref="F11:H14"/>
    <mergeCell ref="F7:F8"/>
    <mergeCell ref="G7:G8"/>
    <mergeCell ref="H7:H8"/>
    <mergeCell ref="A7:A10"/>
    <mergeCell ref="B7:B10"/>
    <mergeCell ref="C7:E10"/>
    <mergeCell ref="M13:M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E92"/>
  <sheetViews>
    <sheetView showGridLines="0" workbookViewId="0">
      <selection activeCell="L19" sqref="L19:N22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/>
    <row r="2" spans="1:29">
      <c r="A2" s="308" t="str">
        <f>'Nasazení do skupin'!B2</f>
        <v>Pohár ČNS dorostu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43"/>
      <c r="M2" s="343"/>
      <c r="N2" s="343"/>
      <c r="O2" s="309"/>
      <c r="P2" s="309"/>
      <c r="Q2" s="309"/>
      <c r="R2" s="309"/>
      <c r="S2" s="309"/>
      <c r="T2" s="309"/>
      <c r="U2" s="310"/>
    </row>
    <row r="3" spans="1:29" ht="15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3"/>
    </row>
    <row r="4" spans="1:29" ht="32.25" customHeight="1" thickBot="1">
      <c r="A4" s="357" t="s">
        <v>6</v>
      </c>
      <c r="B4" s="358"/>
      <c r="C4" s="344" t="str">
        <f>'Nasazení do skupin'!B3</f>
        <v>Hronov/Zbečník 18.3.2018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6"/>
    </row>
    <row r="5" spans="1:29">
      <c r="A5" s="359"/>
      <c r="B5" s="360"/>
      <c r="C5" s="309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08">
        <v>5</v>
      </c>
      <c r="P5" s="309"/>
      <c r="Q5" s="310"/>
      <c r="R5" s="347" t="s">
        <v>1</v>
      </c>
      <c r="S5" s="348"/>
      <c r="T5" s="349"/>
      <c r="U5" s="153" t="s">
        <v>2</v>
      </c>
    </row>
    <row r="6" spans="1:29" ht="15" thickBot="1">
      <c r="A6" s="361"/>
      <c r="B6" s="362"/>
      <c r="C6" s="363"/>
      <c r="D6" s="363"/>
      <c r="E6" s="364"/>
      <c r="F6" s="311"/>
      <c r="G6" s="312"/>
      <c r="H6" s="313"/>
      <c r="I6" s="311"/>
      <c r="J6" s="312"/>
      <c r="K6" s="313"/>
      <c r="L6" s="311"/>
      <c r="M6" s="312"/>
      <c r="N6" s="313"/>
      <c r="O6" s="311"/>
      <c r="P6" s="312"/>
      <c r="Q6" s="313"/>
      <c r="R6" s="350" t="s">
        <v>3</v>
      </c>
      <c r="S6" s="351"/>
      <c r="T6" s="352"/>
      <c r="U6" s="154" t="s">
        <v>4</v>
      </c>
    </row>
    <row r="7" spans="1:29" ht="15" customHeight="1">
      <c r="A7" s="327">
        <v>1</v>
      </c>
      <c r="B7" s="330" t="str">
        <f>'Nasazení do skupin'!B10</f>
        <v>TJ Sokol Zbečník "A"</v>
      </c>
      <c r="C7" s="365"/>
      <c r="D7" s="366"/>
      <c r="E7" s="367"/>
      <c r="F7" s="280"/>
      <c r="G7" s="274"/>
      <c r="H7" s="276"/>
      <c r="I7" s="280"/>
      <c r="J7" s="274"/>
      <c r="K7" s="276"/>
      <c r="L7" s="146"/>
      <c r="M7" s="146"/>
      <c r="N7" s="146"/>
      <c r="O7" s="280"/>
      <c r="P7" s="274"/>
      <c r="Q7" s="276"/>
      <c r="R7" s="353"/>
      <c r="S7" s="333"/>
      <c r="T7" s="335"/>
      <c r="U7" s="282"/>
      <c r="AB7" s="32"/>
    </row>
    <row r="8" spans="1:29" ht="15.75" customHeight="1" thickBot="1">
      <c r="A8" s="328"/>
      <c r="B8" s="331"/>
      <c r="C8" s="368"/>
      <c r="D8" s="369"/>
      <c r="E8" s="370"/>
      <c r="F8" s="279"/>
      <c r="G8" s="275"/>
      <c r="H8" s="277"/>
      <c r="I8" s="279"/>
      <c r="J8" s="275"/>
      <c r="K8" s="277"/>
      <c r="L8" s="150"/>
      <c r="M8" s="150"/>
      <c r="N8" s="150"/>
      <c r="O8" s="279"/>
      <c r="P8" s="275"/>
      <c r="Q8" s="277"/>
      <c r="R8" s="354"/>
      <c r="S8" s="334"/>
      <c r="T8" s="336"/>
      <c r="U8" s="283"/>
    </row>
    <row r="9" spans="1:29" ht="15" customHeight="1">
      <c r="A9" s="328"/>
      <c r="B9" s="331"/>
      <c r="C9" s="368"/>
      <c r="D9" s="369"/>
      <c r="E9" s="370"/>
      <c r="F9" s="272"/>
      <c r="G9" s="268"/>
      <c r="H9" s="270"/>
      <c r="I9" s="272"/>
      <c r="J9" s="268"/>
      <c r="K9" s="270"/>
      <c r="L9" s="151"/>
      <c r="M9" s="151"/>
      <c r="N9" s="151"/>
      <c r="O9" s="272"/>
      <c r="P9" s="268"/>
      <c r="Q9" s="270"/>
      <c r="R9" s="355"/>
      <c r="S9" s="339"/>
      <c r="T9" s="341"/>
      <c r="U9" s="284"/>
      <c r="AA9" s="32"/>
      <c r="AB9" s="32"/>
      <c r="AC9" s="32"/>
    </row>
    <row r="10" spans="1:29" ht="15.75" customHeight="1" thickBot="1">
      <c r="A10" s="329"/>
      <c r="B10" s="332"/>
      <c r="C10" s="371"/>
      <c r="D10" s="372"/>
      <c r="E10" s="373"/>
      <c r="F10" s="272"/>
      <c r="G10" s="268"/>
      <c r="H10" s="270"/>
      <c r="I10" s="273"/>
      <c r="J10" s="269"/>
      <c r="K10" s="271"/>
      <c r="L10" s="152"/>
      <c r="M10" s="152"/>
      <c r="N10" s="152"/>
      <c r="O10" s="273"/>
      <c r="P10" s="269"/>
      <c r="Q10" s="271"/>
      <c r="R10" s="356"/>
      <c r="S10" s="340"/>
      <c r="T10" s="342"/>
      <c r="U10" s="285"/>
      <c r="AA10" s="32"/>
      <c r="AB10" s="32"/>
      <c r="AC10" s="32"/>
    </row>
    <row r="11" spans="1:29" ht="15" customHeight="1">
      <c r="A11" s="327">
        <v>2</v>
      </c>
      <c r="B11" s="330" t="str">
        <f>'Nasazení do skupin'!B11</f>
        <v>TJ Radomyšl, z.s.</v>
      </c>
      <c r="C11" s="280"/>
      <c r="D11" s="274"/>
      <c r="E11" s="274"/>
      <c r="F11" s="299" t="s">
        <v>94</v>
      </c>
      <c r="G11" s="300"/>
      <c r="H11" s="301"/>
      <c r="I11" s="274"/>
      <c r="J11" s="274"/>
      <c r="K11" s="276"/>
      <c r="L11" s="146"/>
      <c r="M11" s="146"/>
      <c r="N11" s="146"/>
      <c r="O11" s="280"/>
      <c r="P11" s="274"/>
      <c r="Q11" s="276"/>
      <c r="R11" s="353"/>
      <c r="S11" s="333"/>
      <c r="T11" s="335"/>
      <c r="U11" s="282"/>
    </row>
    <row r="12" spans="1:29" ht="15.75" customHeight="1" thickBot="1">
      <c r="A12" s="328"/>
      <c r="B12" s="331"/>
      <c r="C12" s="279"/>
      <c r="D12" s="275"/>
      <c r="E12" s="275"/>
      <c r="F12" s="302"/>
      <c r="G12" s="303"/>
      <c r="H12" s="304"/>
      <c r="I12" s="275"/>
      <c r="J12" s="275"/>
      <c r="K12" s="277"/>
      <c r="L12" s="150"/>
      <c r="M12" s="150"/>
      <c r="N12" s="150"/>
      <c r="O12" s="279"/>
      <c r="P12" s="275"/>
      <c r="Q12" s="277"/>
      <c r="R12" s="354"/>
      <c r="S12" s="334"/>
      <c r="T12" s="336"/>
      <c r="U12" s="283"/>
    </row>
    <row r="13" spans="1:29" ht="15" customHeight="1">
      <c r="A13" s="328"/>
      <c r="B13" s="331"/>
      <c r="C13" s="272"/>
      <c r="D13" s="268"/>
      <c r="E13" s="268"/>
      <c r="F13" s="302"/>
      <c r="G13" s="303"/>
      <c r="H13" s="304"/>
      <c r="I13" s="268"/>
      <c r="J13" s="268"/>
      <c r="K13" s="270"/>
      <c r="L13" s="151"/>
      <c r="M13" s="151"/>
      <c r="N13" s="151"/>
      <c r="O13" s="272"/>
      <c r="P13" s="268"/>
      <c r="Q13" s="270"/>
      <c r="R13" s="355"/>
      <c r="S13" s="339"/>
      <c r="T13" s="341"/>
      <c r="U13" s="284"/>
    </row>
    <row r="14" spans="1:29" ht="15.75" customHeight="1" thickBot="1">
      <c r="A14" s="329"/>
      <c r="B14" s="332"/>
      <c r="C14" s="273"/>
      <c r="D14" s="269"/>
      <c r="E14" s="269"/>
      <c r="F14" s="305"/>
      <c r="G14" s="306"/>
      <c r="H14" s="307"/>
      <c r="I14" s="268"/>
      <c r="J14" s="268"/>
      <c r="K14" s="270"/>
      <c r="L14" s="151"/>
      <c r="M14" s="151"/>
      <c r="N14" s="151"/>
      <c r="O14" s="273"/>
      <c r="P14" s="269"/>
      <c r="Q14" s="271"/>
      <c r="R14" s="356"/>
      <c r="S14" s="340"/>
      <c r="T14" s="342"/>
      <c r="U14" s="285"/>
    </row>
    <row r="15" spans="1:29" ht="15" customHeight="1">
      <c r="A15" s="327">
        <v>3</v>
      </c>
      <c r="B15" s="330" t="str">
        <f>'Nasazení do skupin'!B12</f>
        <v>TJ Dynamo ČEZ České Budějovice "B"</v>
      </c>
      <c r="C15" s="280"/>
      <c r="D15" s="274"/>
      <c r="E15" s="276"/>
      <c r="F15" s="278"/>
      <c r="G15" s="281"/>
      <c r="H15" s="281"/>
      <c r="I15" s="288"/>
      <c r="J15" s="289"/>
      <c r="K15" s="290"/>
      <c r="L15" s="280"/>
      <c r="M15" s="274"/>
      <c r="N15" s="276"/>
      <c r="O15" s="297"/>
      <c r="P15" s="297"/>
      <c r="Q15" s="314"/>
      <c r="R15" s="353"/>
      <c r="S15" s="333"/>
      <c r="T15" s="335"/>
      <c r="U15" s="282"/>
    </row>
    <row r="16" spans="1:29" ht="15.75" customHeight="1" thickBot="1">
      <c r="A16" s="328"/>
      <c r="B16" s="331"/>
      <c r="C16" s="279"/>
      <c r="D16" s="275"/>
      <c r="E16" s="277"/>
      <c r="F16" s="279"/>
      <c r="G16" s="275"/>
      <c r="H16" s="275"/>
      <c r="I16" s="291"/>
      <c r="J16" s="292"/>
      <c r="K16" s="293"/>
      <c r="L16" s="279"/>
      <c r="M16" s="275"/>
      <c r="N16" s="277"/>
      <c r="O16" s="298"/>
      <c r="P16" s="298"/>
      <c r="Q16" s="315"/>
      <c r="R16" s="354"/>
      <c r="S16" s="334"/>
      <c r="T16" s="336"/>
      <c r="U16" s="283"/>
    </row>
    <row r="17" spans="1:31" ht="15" customHeight="1">
      <c r="A17" s="328"/>
      <c r="B17" s="331"/>
      <c r="C17" s="272"/>
      <c r="D17" s="268"/>
      <c r="E17" s="270"/>
      <c r="F17" s="272"/>
      <c r="G17" s="268"/>
      <c r="H17" s="268"/>
      <c r="I17" s="291"/>
      <c r="J17" s="292"/>
      <c r="K17" s="293"/>
      <c r="L17" s="272"/>
      <c r="M17" s="268"/>
      <c r="N17" s="270"/>
      <c r="O17" s="286"/>
      <c r="P17" s="286"/>
      <c r="Q17" s="316"/>
      <c r="R17" s="355"/>
      <c r="S17" s="339"/>
      <c r="T17" s="341"/>
      <c r="U17" s="284"/>
    </row>
    <row r="18" spans="1:31" ht="15.75" customHeight="1" thickBot="1">
      <c r="A18" s="329"/>
      <c r="B18" s="332"/>
      <c r="C18" s="273"/>
      <c r="D18" s="269"/>
      <c r="E18" s="271"/>
      <c r="F18" s="273"/>
      <c r="G18" s="269"/>
      <c r="H18" s="269"/>
      <c r="I18" s="294"/>
      <c r="J18" s="295"/>
      <c r="K18" s="296"/>
      <c r="L18" s="273"/>
      <c r="M18" s="269"/>
      <c r="N18" s="271"/>
      <c r="O18" s="287"/>
      <c r="P18" s="287"/>
      <c r="Q18" s="317"/>
      <c r="R18" s="356"/>
      <c r="S18" s="340"/>
      <c r="T18" s="342"/>
      <c r="U18" s="285"/>
    </row>
    <row r="19" spans="1:31" ht="15" customHeight="1">
      <c r="A19" s="327">
        <v>4</v>
      </c>
      <c r="B19" s="330" t="str">
        <f>'Nasazení do skupin'!B13</f>
        <v>NK CLIMAX Vsetín "B"</v>
      </c>
      <c r="C19" s="280"/>
      <c r="D19" s="274"/>
      <c r="E19" s="276"/>
      <c r="F19" s="280"/>
      <c r="G19" s="274"/>
      <c r="H19" s="276"/>
      <c r="I19" s="278"/>
      <c r="J19" s="281"/>
      <c r="K19" s="281"/>
      <c r="L19" s="318">
        <v>2018</v>
      </c>
      <c r="M19" s="319"/>
      <c r="N19" s="320"/>
      <c r="O19" s="280"/>
      <c r="P19" s="274"/>
      <c r="Q19" s="276"/>
      <c r="R19" s="333"/>
      <c r="S19" s="333"/>
      <c r="T19" s="335"/>
      <c r="U19" s="282"/>
    </row>
    <row r="20" spans="1:31" ht="15.75" customHeight="1" thickBot="1">
      <c r="A20" s="328"/>
      <c r="B20" s="331"/>
      <c r="C20" s="279"/>
      <c r="D20" s="275"/>
      <c r="E20" s="277"/>
      <c r="F20" s="279"/>
      <c r="G20" s="275"/>
      <c r="H20" s="277"/>
      <c r="I20" s="279"/>
      <c r="J20" s="275"/>
      <c r="K20" s="275"/>
      <c r="L20" s="321"/>
      <c r="M20" s="322"/>
      <c r="N20" s="323"/>
      <c r="O20" s="279"/>
      <c r="P20" s="275"/>
      <c r="Q20" s="277"/>
      <c r="R20" s="334"/>
      <c r="S20" s="334"/>
      <c r="T20" s="336"/>
      <c r="U20" s="283"/>
    </row>
    <row r="21" spans="1:31" ht="15" customHeight="1">
      <c r="A21" s="328"/>
      <c r="B21" s="331"/>
      <c r="C21" s="272"/>
      <c r="D21" s="268"/>
      <c r="E21" s="270"/>
      <c r="F21" s="272"/>
      <c r="G21" s="268"/>
      <c r="H21" s="270"/>
      <c r="I21" s="272"/>
      <c r="J21" s="268"/>
      <c r="K21" s="268"/>
      <c r="L21" s="321"/>
      <c r="M21" s="322"/>
      <c r="N21" s="323"/>
      <c r="O21" s="272"/>
      <c r="P21" s="268"/>
      <c r="Q21" s="270"/>
      <c r="R21" s="337"/>
      <c r="S21" s="339"/>
      <c r="T21" s="341"/>
      <c r="U21" s="284"/>
    </row>
    <row r="22" spans="1:31" ht="15.75" customHeight="1" thickBot="1">
      <c r="A22" s="329"/>
      <c r="B22" s="332"/>
      <c r="C22" s="273"/>
      <c r="D22" s="269"/>
      <c r="E22" s="271"/>
      <c r="F22" s="273"/>
      <c r="G22" s="269"/>
      <c r="H22" s="271"/>
      <c r="I22" s="273"/>
      <c r="J22" s="269"/>
      <c r="K22" s="269"/>
      <c r="L22" s="324"/>
      <c r="M22" s="325"/>
      <c r="N22" s="326"/>
      <c r="O22" s="273"/>
      <c r="P22" s="269"/>
      <c r="Q22" s="271"/>
      <c r="R22" s="338"/>
      <c r="S22" s="340"/>
      <c r="T22" s="342"/>
      <c r="U22" s="285"/>
    </row>
    <row r="23" spans="1:31" ht="15" customHeight="1">
      <c r="A23" s="327">
        <v>5</v>
      </c>
      <c r="B23" s="330" t="s">
        <v>89</v>
      </c>
      <c r="C23" s="280"/>
      <c r="D23" s="274"/>
      <c r="E23" s="276"/>
      <c r="F23" s="280"/>
      <c r="G23" s="274"/>
      <c r="H23" s="276"/>
      <c r="I23" s="280"/>
      <c r="J23" s="274"/>
      <c r="K23" s="276"/>
      <c r="L23" s="146"/>
      <c r="M23" s="146"/>
      <c r="N23" s="146"/>
      <c r="O23" s="318"/>
      <c r="P23" s="319"/>
      <c r="Q23" s="320"/>
      <c r="R23" s="333"/>
      <c r="S23" s="333"/>
      <c r="T23" s="335"/>
      <c r="U23" s="282"/>
    </row>
    <row r="24" spans="1:31" ht="15.75" customHeight="1" thickBot="1">
      <c r="A24" s="328"/>
      <c r="B24" s="331"/>
      <c r="C24" s="279"/>
      <c r="D24" s="275"/>
      <c r="E24" s="277"/>
      <c r="F24" s="279"/>
      <c r="G24" s="275"/>
      <c r="H24" s="277"/>
      <c r="I24" s="279"/>
      <c r="J24" s="275"/>
      <c r="K24" s="277"/>
      <c r="L24" s="150"/>
      <c r="M24" s="150"/>
      <c r="N24" s="150"/>
      <c r="O24" s="321"/>
      <c r="P24" s="322"/>
      <c r="Q24" s="323"/>
      <c r="R24" s="334"/>
      <c r="S24" s="334"/>
      <c r="T24" s="336"/>
      <c r="U24" s="283"/>
    </row>
    <row r="25" spans="1:31" ht="15" customHeight="1">
      <c r="A25" s="328"/>
      <c r="B25" s="331"/>
      <c r="C25" s="272"/>
      <c r="D25" s="268"/>
      <c r="E25" s="270"/>
      <c r="F25" s="272"/>
      <c r="G25" s="268"/>
      <c r="H25" s="270"/>
      <c r="I25" s="272"/>
      <c r="J25" s="268"/>
      <c r="K25" s="270"/>
      <c r="L25" s="151"/>
      <c r="M25" s="151"/>
      <c r="N25" s="151"/>
      <c r="O25" s="321"/>
      <c r="P25" s="322"/>
      <c r="Q25" s="323"/>
      <c r="R25" s="337"/>
      <c r="S25" s="339"/>
      <c r="T25" s="341"/>
      <c r="U25" s="284"/>
    </row>
    <row r="26" spans="1:31" ht="15.75" customHeight="1" thickBot="1">
      <c r="A26" s="329"/>
      <c r="B26" s="332"/>
      <c r="C26" s="273"/>
      <c r="D26" s="269"/>
      <c r="E26" s="271"/>
      <c r="F26" s="273"/>
      <c r="G26" s="269"/>
      <c r="H26" s="271"/>
      <c r="I26" s="273"/>
      <c r="J26" s="269"/>
      <c r="K26" s="271"/>
      <c r="L26" s="152"/>
      <c r="M26" s="152"/>
      <c r="N26" s="152"/>
      <c r="O26" s="324"/>
      <c r="P26" s="325"/>
      <c r="Q26" s="326"/>
      <c r="R26" s="338"/>
      <c r="S26" s="340"/>
      <c r="T26" s="342"/>
      <c r="U26" s="285"/>
    </row>
    <row r="27" spans="1:31" ht="15" customHeight="1">
      <c r="A27" s="375"/>
      <c r="B27" s="374"/>
      <c r="C27" s="374"/>
      <c r="D27" s="377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3"/>
      <c r="S27" s="34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 customHeight="1">
      <c r="A28" s="375"/>
      <c r="B28" s="374"/>
      <c r="C28" s="374"/>
      <c r="D28" s="377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6"/>
      <c r="S28" s="34"/>
      <c r="T28" s="32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3.2" customHeight="1">
      <c r="A29" s="375"/>
      <c r="B29" s="374"/>
      <c r="C29" s="374"/>
      <c r="D29" s="377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3"/>
      <c r="S29" s="34"/>
      <c r="T29" s="34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3.2" customHeight="1">
      <c r="A30" s="375"/>
      <c r="B30" s="374"/>
      <c r="C30" s="374"/>
      <c r="D30" s="377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6"/>
      <c r="S30" s="34"/>
      <c r="T30" s="32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15" customHeight="1">
      <c r="A31" s="375"/>
      <c r="B31" s="374"/>
      <c r="C31" s="374"/>
      <c r="D31" s="377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3"/>
      <c r="S31" s="34"/>
      <c r="T31" s="34"/>
      <c r="U31" s="35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1.75" customHeight="1">
      <c r="A32" s="375"/>
      <c r="B32" s="374"/>
      <c r="C32" s="374"/>
      <c r="D32" s="377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6"/>
      <c r="S32" s="34"/>
      <c r="T32" s="32"/>
      <c r="U32" s="35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57" ht="15" customHeight="1">
      <c r="A33" s="375"/>
      <c r="B33" s="374"/>
      <c r="C33" s="374"/>
      <c r="D33" s="377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3"/>
      <c r="S33" s="34"/>
      <c r="T33" s="34"/>
      <c r="U33" s="35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57" ht="15" customHeight="1">
      <c r="A34" s="375"/>
      <c r="B34" s="374"/>
      <c r="C34" s="374"/>
      <c r="D34" s="377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6"/>
      <c r="S34" s="34"/>
      <c r="T34" s="32"/>
      <c r="U34" s="35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57" ht="15" customHeight="1">
      <c r="A35" s="375"/>
      <c r="B35" s="374"/>
      <c r="C35" s="374"/>
      <c r="D35" s="377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3"/>
      <c r="S35" s="34"/>
      <c r="T35" s="34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57" ht="15" customHeight="1">
      <c r="A36" s="375"/>
      <c r="B36" s="374"/>
      <c r="C36" s="374"/>
      <c r="D36" s="377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6"/>
      <c r="S36" s="34"/>
      <c r="T36" s="32"/>
      <c r="U36" s="35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57" ht="22.8">
      <c r="S37" s="376"/>
      <c r="T37" s="376"/>
      <c r="U37" s="15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</row>
    <row r="39" spans="1:57"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</row>
    <row r="40" spans="1:57"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</row>
    <row r="41" spans="1:57" ht="21">
      <c r="W41" s="264"/>
      <c r="X41" s="264"/>
      <c r="Y41" s="264"/>
      <c r="Z41" s="264"/>
      <c r="AA41" s="264"/>
      <c r="AB41" s="264"/>
      <c r="AC41" s="264"/>
      <c r="AD41" s="266"/>
      <c r="AE41" s="266"/>
      <c r="AF41" s="266"/>
      <c r="AG41" s="266"/>
      <c r="AH41" s="266"/>
      <c r="AI41" s="266"/>
      <c r="AJ41" s="1"/>
      <c r="AK41" s="1"/>
      <c r="AL41" s="264"/>
      <c r="AM41" s="264"/>
      <c r="AN41" s="264"/>
      <c r="AO41" s="264"/>
      <c r="AP41" s="264"/>
      <c r="AQ41" s="264"/>
      <c r="AR41" s="5"/>
      <c r="AS41" s="4"/>
      <c r="AT41" s="4"/>
      <c r="AU41" s="4"/>
      <c r="AV41" s="4"/>
      <c r="AW41" s="4"/>
      <c r="AX41" s="264"/>
      <c r="AY41" s="264"/>
      <c r="AZ41" s="264"/>
      <c r="BA41" s="264"/>
      <c r="BB41" s="1"/>
      <c r="BC41" s="1"/>
      <c r="BD41" s="1"/>
      <c r="BE41" s="1"/>
    </row>
    <row r="43" spans="1:57" ht="21">
      <c r="W43" s="266"/>
      <c r="X43" s="266"/>
      <c r="Y43" s="266"/>
      <c r="Z43" s="266"/>
      <c r="AA43" s="266"/>
      <c r="AB43" s="266"/>
      <c r="AC43" s="266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1"/>
      <c r="AO43" s="266"/>
      <c r="AP43" s="266"/>
      <c r="AQ43" s="266"/>
      <c r="AR43" s="266"/>
      <c r="AS43" s="266"/>
      <c r="AT43" s="266"/>
      <c r="AU43" s="266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</row>
    <row r="46" spans="1:57" ht="15.6">
      <c r="W46" s="378"/>
      <c r="X46" s="378"/>
      <c r="Y46" s="378"/>
      <c r="Z46" s="378"/>
      <c r="AA46" s="378"/>
      <c r="AB46" s="378"/>
      <c r="AC46" s="2"/>
      <c r="AD46" s="378"/>
      <c r="AE46" s="378"/>
      <c r="AF46" s="2"/>
      <c r="AG46" s="2"/>
      <c r="AH46" s="2"/>
      <c r="AI46" s="378"/>
      <c r="AJ46" s="378"/>
      <c r="AK46" s="378"/>
      <c r="AL46" s="378"/>
      <c r="AM46" s="378"/>
      <c r="AN46" s="378"/>
      <c r="AO46" s="2"/>
      <c r="AP46" s="2"/>
      <c r="AQ46" s="2"/>
      <c r="AR46" s="2"/>
      <c r="AS46" s="2"/>
      <c r="AT46" s="2"/>
      <c r="AU46" s="378"/>
      <c r="AV46" s="378"/>
      <c r="AW46" s="378"/>
      <c r="AX46" s="378"/>
      <c r="AY46" s="378"/>
      <c r="AZ46" s="378"/>
      <c r="BA46" s="2"/>
      <c r="BB46" s="2"/>
      <c r="BC46" s="2"/>
      <c r="BD46" s="2"/>
      <c r="BE46" s="2"/>
    </row>
    <row r="49" spans="23:57" ht="15" customHeight="1"/>
    <row r="53" spans="23:57"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</row>
    <row r="54" spans="23:57"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</row>
    <row r="58" spans="23:57" ht="22.8"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</row>
    <row r="59" spans="23:57" ht="21">
      <c r="W59" s="264"/>
      <c r="X59" s="264"/>
      <c r="Y59" s="264"/>
      <c r="Z59" s="264"/>
      <c r="AA59" s="264"/>
      <c r="AB59" s="264"/>
      <c r="AC59" s="264"/>
      <c r="AD59" s="266"/>
      <c r="AE59" s="266"/>
      <c r="AF59" s="266"/>
      <c r="AG59" s="266"/>
      <c r="AH59" s="266"/>
      <c r="AI59" s="266"/>
      <c r="AJ59" s="1"/>
      <c r="AK59" s="1"/>
      <c r="AL59" s="264"/>
      <c r="AM59" s="264"/>
      <c r="AN59" s="264"/>
      <c r="AO59" s="264"/>
      <c r="AP59" s="264"/>
      <c r="AQ59" s="264"/>
      <c r="AR59" s="5"/>
      <c r="AS59" s="4"/>
      <c r="AT59" s="4"/>
      <c r="AU59" s="4"/>
      <c r="AV59" s="4"/>
      <c r="AW59" s="4"/>
      <c r="AX59" s="264"/>
      <c r="AY59" s="264"/>
      <c r="AZ59" s="264"/>
      <c r="BA59" s="264"/>
      <c r="BB59" s="1"/>
      <c r="BC59" s="1"/>
      <c r="BD59" s="1"/>
      <c r="BE59" s="1"/>
    </row>
    <row r="61" spans="23:57" ht="21">
      <c r="W61" s="266"/>
      <c r="X61" s="266"/>
      <c r="Y61" s="266"/>
      <c r="Z61" s="266"/>
      <c r="AA61" s="266"/>
      <c r="AB61" s="266"/>
      <c r="AC61" s="266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1"/>
      <c r="AO61" s="266"/>
      <c r="AP61" s="266"/>
      <c r="AQ61" s="266"/>
      <c r="AR61" s="266"/>
      <c r="AS61" s="266"/>
      <c r="AT61" s="266"/>
      <c r="AU61" s="266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</row>
    <row r="64" spans="23:57" ht="15.6">
      <c r="W64" s="378"/>
      <c r="X64" s="378"/>
      <c r="Y64" s="378"/>
      <c r="Z64" s="378"/>
      <c r="AA64" s="378"/>
      <c r="AB64" s="378"/>
      <c r="AC64" s="2"/>
      <c r="AD64" s="378"/>
      <c r="AE64" s="378"/>
      <c r="AF64" s="2"/>
      <c r="AG64" s="2"/>
      <c r="AH64" s="2"/>
      <c r="AI64" s="378"/>
      <c r="AJ64" s="378"/>
      <c r="AK64" s="378"/>
      <c r="AL64" s="378"/>
      <c r="AM64" s="378"/>
      <c r="AN64" s="378"/>
      <c r="AO64" s="2"/>
      <c r="AP64" s="2"/>
      <c r="AQ64" s="2"/>
      <c r="AR64" s="2"/>
      <c r="AS64" s="2"/>
      <c r="AT64" s="2"/>
      <c r="AU64" s="378"/>
      <c r="AV64" s="378"/>
      <c r="AW64" s="378"/>
      <c r="AX64" s="378"/>
      <c r="AY64" s="378"/>
      <c r="AZ64" s="378"/>
      <c r="BA64" s="2"/>
      <c r="BB64" s="2"/>
      <c r="BC64" s="2"/>
      <c r="BD64" s="2"/>
      <c r="BE64" s="2"/>
    </row>
    <row r="67" spans="23:57" ht="15" customHeight="1"/>
    <row r="71" spans="23:57"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</row>
    <row r="72" spans="23:57"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</row>
    <row r="76" spans="23:57" ht="22.8"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</row>
    <row r="78" spans="23:57" ht="22.8"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</row>
    <row r="79" spans="23:57" ht="21">
      <c r="W79" s="264"/>
      <c r="X79" s="264"/>
      <c r="Y79" s="264"/>
      <c r="Z79" s="264"/>
      <c r="AA79" s="264"/>
      <c r="AB79" s="264"/>
      <c r="AC79" s="264"/>
      <c r="AD79" s="266"/>
      <c r="AE79" s="266"/>
      <c r="AF79" s="266"/>
      <c r="AG79" s="266"/>
      <c r="AH79" s="266"/>
      <c r="AI79" s="266"/>
      <c r="AJ79" s="1"/>
      <c r="AK79" s="1"/>
      <c r="AL79" s="264"/>
      <c r="AM79" s="264"/>
      <c r="AN79" s="264"/>
      <c r="AO79" s="264"/>
      <c r="AP79" s="264"/>
      <c r="AQ79" s="264"/>
      <c r="AR79" s="5"/>
      <c r="AS79" s="4"/>
      <c r="AT79" s="4"/>
      <c r="AU79" s="4"/>
      <c r="AV79" s="4"/>
      <c r="AW79" s="4"/>
      <c r="AX79" s="264"/>
      <c r="AY79" s="264"/>
      <c r="AZ79" s="264"/>
      <c r="BA79" s="264"/>
      <c r="BB79" s="1"/>
      <c r="BC79" s="1"/>
      <c r="BD79" s="1"/>
      <c r="BE79" s="1"/>
    </row>
    <row r="81" spans="23:57" ht="21">
      <c r="W81" s="266"/>
      <c r="X81" s="266"/>
      <c r="Y81" s="266"/>
      <c r="Z81" s="266"/>
      <c r="AA81" s="266"/>
      <c r="AB81" s="266"/>
      <c r="AC81" s="266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1"/>
      <c r="AO81" s="266"/>
      <c r="AP81" s="266"/>
      <c r="AQ81" s="266"/>
      <c r="AR81" s="266"/>
      <c r="AS81" s="266"/>
      <c r="AT81" s="266"/>
      <c r="AU81" s="266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</row>
    <row r="84" spans="23:57" ht="15.6">
      <c r="W84" s="378"/>
      <c r="X84" s="378"/>
      <c r="Y84" s="378"/>
      <c r="Z84" s="378"/>
      <c r="AA84" s="378"/>
      <c r="AB84" s="378"/>
      <c r="AC84" s="2"/>
      <c r="AD84" s="378"/>
      <c r="AE84" s="378"/>
      <c r="AF84" s="2"/>
      <c r="AG84" s="2"/>
      <c r="AH84" s="2"/>
      <c r="AI84" s="378"/>
      <c r="AJ84" s="378"/>
      <c r="AK84" s="378"/>
      <c r="AL84" s="378"/>
      <c r="AM84" s="378"/>
      <c r="AN84" s="378"/>
      <c r="AO84" s="2"/>
      <c r="AP84" s="2"/>
      <c r="AQ84" s="2"/>
      <c r="AR84" s="2"/>
      <c r="AS84" s="2"/>
      <c r="AT84" s="2"/>
      <c r="AU84" s="378"/>
      <c r="AV84" s="378"/>
      <c r="AW84" s="378"/>
      <c r="AX84" s="378"/>
      <c r="AY84" s="378"/>
      <c r="AZ84" s="378"/>
      <c r="BA84" s="2"/>
      <c r="BB84" s="2"/>
      <c r="BC84" s="2"/>
      <c r="BD84" s="2"/>
      <c r="BE84" s="2"/>
    </row>
    <row r="91" spans="23:57"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</row>
    <row r="92" spans="23:57"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</row>
  </sheetData>
  <mergeCells count="232"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</mergeCells>
  <pageMargins left="0.59055118110236227" right="0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V96"/>
  <sheetViews>
    <sheetView showGridLines="0" workbookViewId="0">
      <selection activeCell="U25" sqref="U25:U26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5.6640625" bestFit="1" customWidth="1"/>
    <col min="19" max="19" width="1.44140625" customWidth="1"/>
    <col min="20" max="20" width="5.6640625" bestFit="1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/>
    <row r="2" spans="1:21" ht="14.4" customHeight="1">
      <c r="A2" s="308" t="str">
        <f>'Nasazení do skupin'!B2</f>
        <v>Pohár ČNS dorostu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43"/>
      <c r="P2" s="343"/>
      <c r="Q2" s="343"/>
      <c r="R2" s="309"/>
      <c r="S2" s="309"/>
      <c r="T2" s="309"/>
      <c r="U2" s="310"/>
    </row>
    <row r="3" spans="1:21" ht="15" customHeight="1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3"/>
    </row>
    <row r="4" spans="1:21" ht="32.25" customHeight="1" thickBot="1">
      <c r="A4" s="357" t="s">
        <v>6</v>
      </c>
      <c r="B4" s="358"/>
      <c r="C4" s="344" t="str">
        <f>'Nasazení do skupin'!B3</f>
        <v>Hronov/Zbečník 18.3.2018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6"/>
    </row>
    <row r="5" spans="1:21" ht="14.4" customHeight="1">
      <c r="A5" s="359"/>
      <c r="B5" s="360"/>
      <c r="C5" s="309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430">
        <v>5</v>
      </c>
      <c r="P5" s="431"/>
      <c r="Q5" s="432"/>
      <c r="R5" s="347" t="s">
        <v>1</v>
      </c>
      <c r="S5" s="348"/>
      <c r="T5" s="349"/>
      <c r="U5" s="153" t="s">
        <v>2</v>
      </c>
    </row>
    <row r="6" spans="1:21" ht="15" customHeight="1" thickBot="1">
      <c r="A6" s="361"/>
      <c r="B6" s="362"/>
      <c r="C6" s="363"/>
      <c r="D6" s="363"/>
      <c r="E6" s="364"/>
      <c r="F6" s="311"/>
      <c r="G6" s="312"/>
      <c r="H6" s="313"/>
      <c r="I6" s="311"/>
      <c r="J6" s="312"/>
      <c r="K6" s="313"/>
      <c r="L6" s="311"/>
      <c r="M6" s="312"/>
      <c r="N6" s="313"/>
      <c r="O6" s="311"/>
      <c r="P6" s="312"/>
      <c r="Q6" s="313"/>
      <c r="R6" s="350" t="s">
        <v>3</v>
      </c>
      <c r="S6" s="351"/>
      <c r="T6" s="352"/>
      <c r="U6" s="154" t="s">
        <v>4</v>
      </c>
    </row>
    <row r="7" spans="1:21" ht="15" customHeight="1">
      <c r="A7" s="327">
        <v>1</v>
      </c>
      <c r="B7" s="330" t="str">
        <f>'Nasazení do skupin'!B10</f>
        <v>TJ Sokol Zbečník "A"</v>
      </c>
      <c r="C7" s="365"/>
      <c r="D7" s="366"/>
      <c r="E7" s="367"/>
      <c r="F7" s="385"/>
      <c r="G7" s="387"/>
      <c r="H7" s="389"/>
      <c r="I7" s="385"/>
      <c r="J7" s="387"/>
      <c r="K7" s="389"/>
      <c r="L7" s="385"/>
      <c r="M7" s="387"/>
      <c r="N7" s="389"/>
      <c r="O7" s="426"/>
      <c r="P7" s="425"/>
      <c r="Q7" s="424"/>
      <c r="R7" s="413"/>
      <c r="S7" s="418"/>
      <c r="T7" s="405"/>
      <c r="U7" s="391">
        <v>6</v>
      </c>
    </row>
    <row r="8" spans="1:21" ht="15.75" customHeight="1" thickBot="1">
      <c r="A8" s="328"/>
      <c r="B8" s="331"/>
      <c r="C8" s="368"/>
      <c r="D8" s="369"/>
      <c r="E8" s="370"/>
      <c r="F8" s="386"/>
      <c r="G8" s="388"/>
      <c r="H8" s="390"/>
      <c r="I8" s="386"/>
      <c r="J8" s="388"/>
      <c r="K8" s="390"/>
      <c r="L8" s="386"/>
      <c r="M8" s="388"/>
      <c r="N8" s="390"/>
      <c r="O8" s="386"/>
      <c r="P8" s="388"/>
      <c r="Q8" s="390"/>
      <c r="R8" s="414"/>
      <c r="S8" s="419"/>
      <c r="T8" s="406"/>
      <c r="U8" s="392"/>
    </row>
    <row r="9" spans="1:21" ht="15" customHeight="1">
      <c r="A9" s="328"/>
      <c r="B9" s="331"/>
      <c r="C9" s="368"/>
      <c r="D9" s="369"/>
      <c r="E9" s="370"/>
      <c r="F9" s="379"/>
      <c r="G9" s="381"/>
      <c r="H9" s="383"/>
      <c r="I9" s="379"/>
      <c r="J9" s="381"/>
      <c r="K9" s="383"/>
      <c r="L9" s="379"/>
      <c r="M9" s="381"/>
      <c r="N9" s="383"/>
      <c r="O9" s="427"/>
      <c r="P9" s="402"/>
      <c r="Q9" s="404"/>
      <c r="R9" s="407"/>
      <c r="S9" s="409"/>
      <c r="T9" s="411"/>
      <c r="U9" s="393" t="s">
        <v>22</v>
      </c>
    </row>
    <row r="10" spans="1:21" ht="15.75" customHeight="1" thickBot="1">
      <c r="A10" s="329"/>
      <c r="B10" s="332"/>
      <c r="C10" s="371"/>
      <c r="D10" s="372"/>
      <c r="E10" s="373"/>
      <c r="F10" s="379"/>
      <c r="G10" s="381"/>
      <c r="H10" s="383"/>
      <c r="I10" s="380"/>
      <c r="J10" s="382"/>
      <c r="K10" s="384"/>
      <c r="L10" s="380"/>
      <c r="M10" s="382"/>
      <c r="N10" s="384"/>
      <c r="O10" s="380"/>
      <c r="P10" s="382"/>
      <c r="Q10" s="384"/>
      <c r="R10" s="408"/>
      <c r="S10" s="410"/>
      <c r="T10" s="412"/>
      <c r="U10" s="394"/>
    </row>
    <row r="11" spans="1:21" ht="15" customHeight="1">
      <c r="A11" s="327">
        <v>2</v>
      </c>
      <c r="B11" s="330" t="str">
        <f>'Nasazení do skupin'!B11</f>
        <v>TJ Radomyšl, z.s.</v>
      </c>
      <c r="C11" s="385"/>
      <c r="D11" s="387"/>
      <c r="E11" s="387"/>
      <c r="F11" s="299" t="s">
        <v>94</v>
      </c>
      <c r="G11" s="300"/>
      <c r="H11" s="301"/>
      <c r="I11" s="387"/>
      <c r="J11" s="387"/>
      <c r="K11" s="389"/>
      <c r="L11" s="385"/>
      <c r="M11" s="387"/>
      <c r="N11" s="389"/>
      <c r="O11" s="426"/>
      <c r="P11" s="425"/>
      <c r="Q11" s="424"/>
      <c r="R11" s="413"/>
      <c r="S11" s="418"/>
      <c r="T11" s="405"/>
      <c r="U11" s="391">
        <v>7</v>
      </c>
    </row>
    <row r="12" spans="1:21" ht="15.75" customHeight="1" thickBot="1">
      <c r="A12" s="328"/>
      <c r="B12" s="331"/>
      <c r="C12" s="386"/>
      <c r="D12" s="388"/>
      <c r="E12" s="388"/>
      <c r="F12" s="302"/>
      <c r="G12" s="303"/>
      <c r="H12" s="304"/>
      <c r="I12" s="388"/>
      <c r="J12" s="388"/>
      <c r="K12" s="390"/>
      <c r="L12" s="386"/>
      <c r="M12" s="388"/>
      <c r="N12" s="390"/>
      <c r="O12" s="386"/>
      <c r="P12" s="388"/>
      <c r="Q12" s="390"/>
      <c r="R12" s="414"/>
      <c r="S12" s="419"/>
      <c r="T12" s="406"/>
      <c r="U12" s="392"/>
    </row>
    <row r="13" spans="1:21" ht="15" customHeight="1">
      <c r="A13" s="328"/>
      <c r="B13" s="331"/>
      <c r="C13" s="379"/>
      <c r="D13" s="381"/>
      <c r="E13" s="381"/>
      <c r="F13" s="302"/>
      <c r="G13" s="303"/>
      <c r="H13" s="304"/>
      <c r="I13" s="381"/>
      <c r="J13" s="381"/>
      <c r="K13" s="383"/>
      <c r="L13" s="379"/>
      <c r="M13" s="381"/>
      <c r="N13" s="383"/>
      <c r="O13" s="427"/>
      <c r="P13" s="402"/>
      <c r="Q13" s="404"/>
      <c r="R13" s="407"/>
      <c r="S13" s="409"/>
      <c r="T13" s="411"/>
      <c r="U13" s="393" t="s">
        <v>21</v>
      </c>
    </row>
    <row r="14" spans="1:21" ht="15.75" customHeight="1" thickBot="1">
      <c r="A14" s="329"/>
      <c r="B14" s="332"/>
      <c r="C14" s="380"/>
      <c r="D14" s="382"/>
      <c r="E14" s="382"/>
      <c r="F14" s="305"/>
      <c r="G14" s="306"/>
      <c r="H14" s="307"/>
      <c r="I14" s="381"/>
      <c r="J14" s="381"/>
      <c r="K14" s="383"/>
      <c r="L14" s="380"/>
      <c r="M14" s="382"/>
      <c r="N14" s="384"/>
      <c r="O14" s="380"/>
      <c r="P14" s="382"/>
      <c r="Q14" s="384"/>
      <c r="R14" s="408"/>
      <c r="S14" s="410"/>
      <c r="T14" s="412"/>
      <c r="U14" s="394"/>
    </row>
    <row r="15" spans="1:21" ht="15" customHeight="1">
      <c r="A15" s="327">
        <v>3</v>
      </c>
      <c r="B15" s="330" t="str">
        <f>'Nasazení do skupin'!B12</f>
        <v>TJ Dynamo ČEZ České Budějovice "B"</v>
      </c>
      <c r="C15" s="385"/>
      <c r="D15" s="387"/>
      <c r="E15" s="389"/>
      <c r="F15" s="395"/>
      <c r="G15" s="396"/>
      <c r="H15" s="396"/>
      <c r="I15" s="288"/>
      <c r="J15" s="289"/>
      <c r="K15" s="290"/>
      <c r="L15" s="397"/>
      <c r="M15" s="397"/>
      <c r="N15" s="399"/>
      <c r="O15" s="426"/>
      <c r="P15" s="425"/>
      <c r="Q15" s="424"/>
      <c r="R15" s="413"/>
      <c r="S15" s="418"/>
      <c r="T15" s="405"/>
      <c r="U15" s="391">
        <v>0</v>
      </c>
    </row>
    <row r="16" spans="1:21" ht="15.75" customHeight="1" thickBot="1">
      <c r="A16" s="328"/>
      <c r="B16" s="331"/>
      <c r="C16" s="386"/>
      <c r="D16" s="388"/>
      <c r="E16" s="390"/>
      <c r="F16" s="386"/>
      <c r="G16" s="388"/>
      <c r="H16" s="388"/>
      <c r="I16" s="291"/>
      <c r="J16" s="292"/>
      <c r="K16" s="293"/>
      <c r="L16" s="398"/>
      <c r="M16" s="398"/>
      <c r="N16" s="400"/>
      <c r="O16" s="386"/>
      <c r="P16" s="388"/>
      <c r="Q16" s="390"/>
      <c r="R16" s="414"/>
      <c r="S16" s="419"/>
      <c r="T16" s="406"/>
      <c r="U16" s="392"/>
    </row>
    <row r="17" spans="1:22" ht="15" customHeight="1">
      <c r="A17" s="328"/>
      <c r="B17" s="331"/>
      <c r="C17" s="379"/>
      <c r="D17" s="381"/>
      <c r="E17" s="383"/>
      <c r="F17" s="379"/>
      <c r="G17" s="381"/>
      <c r="H17" s="381"/>
      <c r="I17" s="291"/>
      <c r="J17" s="292"/>
      <c r="K17" s="293"/>
      <c r="L17" s="401"/>
      <c r="M17" s="401"/>
      <c r="N17" s="403"/>
      <c r="O17" s="427"/>
      <c r="P17" s="402"/>
      <c r="Q17" s="404"/>
      <c r="R17" s="407"/>
      <c r="S17" s="409"/>
      <c r="T17" s="411"/>
      <c r="U17" s="393" t="s">
        <v>198</v>
      </c>
    </row>
    <row r="18" spans="1:22" ht="15.75" customHeight="1" thickBot="1">
      <c r="A18" s="329"/>
      <c r="B18" s="332"/>
      <c r="C18" s="380"/>
      <c r="D18" s="382"/>
      <c r="E18" s="384"/>
      <c r="F18" s="380"/>
      <c r="G18" s="382"/>
      <c r="H18" s="382"/>
      <c r="I18" s="294"/>
      <c r="J18" s="295"/>
      <c r="K18" s="296"/>
      <c r="L18" s="402"/>
      <c r="M18" s="402"/>
      <c r="N18" s="404"/>
      <c r="O18" s="380"/>
      <c r="P18" s="382"/>
      <c r="Q18" s="384"/>
      <c r="R18" s="408"/>
      <c r="S18" s="410"/>
      <c r="T18" s="412"/>
      <c r="U18" s="394"/>
    </row>
    <row r="19" spans="1:22" ht="15" customHeight="1">
      <c r="A19" s="327">
        <v>4</v>
      </c>
      <c r="B19" s="330" t="str">
        <f>'Nasazení do skupin'!B13</f>
        <v>NK CLIMAX Vsetín "B"</v>
      </c>
      <c r="C19" s="385"/>
      <c r="D19" s="387"/>
      <c r="E19" s="389"/>
      <c r="F19" s="385"/>
      <c r="G19" s="387"/>
      <c r="H19" s="389"/>
      <c r="I19" s="395"/>
      <c r="J19" s="396"/>
      <c r="K19" s="396"/>
      <c r="L19" s="318">
        <v>2018</v>
      </c>
      <c r="M19" s="319"/>
      <c r="N19" s="320"/>
      <c r="O19" s="426"/>
      <c r="P19" s="425"/>
      <c r="Q19" s="424"/>
      <c r="R19" s="413"/>
      <c r="S19" s="418"/>
      <c r="T19" s="405"/>
      <c r="U19" s="391">
        <v>5</v>
      </c>
    </row>
    <row r="20" spans="1:22" ht="15.75" customHeight="1" thickBot="1">
      <c r="A20" s="328"/>
      <c r="B20" s="331"/>
      <c r="C20" s="386"/>
      <c r="D20" s="388"/>
      <c r="E20" s="390"/>
      <c r="F20" s="386"/>
      <c r="G20" s="388"/>
      <c r="H20" s="390"/>
      <c r="I20" s="386"/>
      <c r="J20" s="388"/>
      <c r="K20" s="388"/>
      <c r="L20" s="321"/>
      <c r="M20" s="322"/>
      <c r="N20" s="323"/>
      <c r="O20" s="386"/>
      <c r="P20" s="388"/>
      <c r="Q20" s="390"/>
      <c r="R20" s="414"/>
      <c r="S20" s="419"/>
      <c r="T20" s="406"/>
      <c r="U20" s="392"/>
    </row>
    <row r="21" spans="1:22" ht="15" customHeight="1">
      <c r="A21" s="328"/>
      <c r="B21" s="331"/>
      <c r="C21" s="379"/>
      <c r="D21" s="381"/>
      <c r="E21" s="383"/>
      <c r="F21" s="379"/>
      <c r="G21" s="381"/>
      <c r="H21" s="383"/>
      <c r="I21" s="379"/>
      <c r="J21" s="381"/>
      <c r="K21" s="381"/>
      <c r="L21" s="321"/>
      <c r="M21" s="322"/>
      <c r="N21" s="323"/>
      <c r="O21" s="401"/>
      <c r="P21" s="401"/>
      <c r="Q21" s="403"/>
      <c r="R21" s="407"/>
      <c r="S21" s="409"/>
      <c r="T21" s="411"/>
      <c r="U21" s="393" t="s">
        <v>23</v>
      </c>
    </row>
    <row r="22" spans="1:22" ht="15.75" customHeight="1" thickBot="1">
      <c r="A22" s="329"/>
      <c r="B22" s="332"/>
      <c r="C22" s="380"/>
      <c r="D22" s="382"/>
      <c r="E22" s="384"/>
      <c r="F22" s="380"/>
      <c r="G22" s="382"/>
      <c r="H22" s="384"/>
      <c r="I22" s="380"/>
      <c r="J22" s="382"/>
      <c r="K22" s="382"/>
      <c r="L22" s="324"/>
      <c r="M22" s="325"/>
      <c r="N22" s="326"/>
      <c r="O22" s="402"/>
      <c r="P22" s="402"/>
      <c r="Q22" s="404"/>
      <c r="R22" s="408"/>
      <c r="S22" s="410"/>
      <c r="T22" s="412"/>
      <c r="U22" s="394"/>
    </row>
    <row r="23" spans="1:22" ht="15.75" customHeight="1">
      <c r="A23" s="428">
        <v>5</v>
      </c>
      <c r="B23" s="429" t="s">
        <v>89</v>
      </c>
      <c r="C23" s="426"/>
      <c r="D23" s="425"/>
      <c r="E23" s="424"/>
      <c r="F23" s="426"/>
      <c r="G23" s="425"/>
      <c r="H23" s="424"/>
      <c r="I23" s="426"/>
      <c r="J23" s="425"/>
      <c r="K23" s="424"/>
      <c r="L23" s="426"/>
      <c r="M23" s="425"/>
      <c r="N23" s="424"/>
      <c r="O23" s="435"/>
      <c r="P23" s="436"/>
      <c r="Q23" s="437"/>
      <c r="R23" s="438"/>
      <c r="S23" s="439"/>
      <c r="T23" s="440"/>
      <c r="U23" s="441">
        <v>2</v>
      </c>
    </row>
    <row r="24" spans="1:22" ht="15.75" customHeight="1" thickBot="1">
      <c r="A24" s="328"/>
      <c r="B24" s="331"/>
      <c r="C24" s="386"/>
      <c r="D24" s="388"/>
      <c r="E24" s="390"/>
      <c r="F24" s="386"/>
      <c r="G24" s="388"/>
      <c r="H24" s="390"/>
      <c r="I24" s="386"/>
      <c r="J24" s="388"/>
      <c r="K24" s="390"/>
      <c r="L24" s="386"/>
      <c r="M24" s="388"/>
      <c r="N24" s="390"/>
      <c r="O24" s="321"/>
      <c r="P24" s="322"/>
      <c r="Q24" s="323"/>
      <c r="R24" s="414"/>
      <c r="S24" s="419"/>
      <c r="T24" s="406"/>
      <c r="U24" s="392"/>
    </row>
    <row r="25" spans="1:22" ht="15.75" customHeight="1">
      <c r="A25" s="328"/>
      <c r="B25" s="331"/>
      <c r="C25" s="427"/>
      <c r="D25" s="402"/>
      <c r="E25" s="404"/>
      <c r="F25" s="427"/>
      <c r="G25" s="402"/>
      <c r="H25" s="404"/>
      <c r="I25" s="427"/>
      <c r="J25" s="402"/>
      <c r="K25" s="404"/>
      <c r="L25" s="427"/>
      <c r="M25" s="402"/>
      <c r="N25" s="404"/>
      <c r="O25" s="321"/>
      <c r="P25" s="322"/>
      <c r="Q25" s="323"/>
      <c r="R25" s="443"/>
      <c r="S25" s="433"/>
      <c r="T25" s="434"/>
      <c r="U25" s="442" t="s">
        <v>197</v>
      </c>
    </row>
    <row r="26" spans="1:22" ht="15.75" customHeight="1" thickBot="1">
      <c r="A26" s="329"/>
      <c r="B26" s="332"/>
      <c r="C26" s="380"/>
      <c r="D26" s="382"/>
      <c r="E26" s="384"/>
      <c r="F26" s="380"/>
      <c r="G26" s="382"/>
      <c r="H26" s="384"/>
      <c r="I26" s="380"/>
      <c r="J26" s="382"/>
      <c r="K26" s="384"/>
      <c r="L26" s="380"/>
      <c r="M26" s="382"/>
      <c r="N26" s="384"/>
      <c r="O26" s="324"/>
      <c r="P26" s="325"/>
      <c r="Q26" s="326"/>
      <c r="R26" s="408"/>
      <c r="S26" s="410"/>
      <c r="T26" s="412"/>
      <c r="U26" s="394"/>
    </row>
    <row r="28" spans="1:22" ht="24.9" customHeight="1">
      <c r="A28" s="420" t="s">
        <v>12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149"/>
      <c r="T28" s="156"/>
      <c r="U28" s="156"/>
    </row>
    <row r="29" spans="1:22" ht="15" customHeight="1">
      <c r="A29" s="423">
        <v>1</v>
      </c>
      <c r="B29" s="416" t="s">
        <v>82</v>
      </c>
      <c r="C29" s="416"/>
      <c r="D29" s="416" t="s">
        <v>5</v>
      </c>
      <c r="E29" s="416" t="s">
        <v>89</v>
      </c>
      <c r="F29" s="416"/>
      <c r="G29" s="416"/>
      <c r="H29" s="416"/>
      <c r="I29" s="416"/>
      <c r="J29" s="416"/>
      <c r="K29" s="416"/>
      <c r="L29" s="416"/>
      <c r="M29" s="416"/>
      <c r="N29" s="416"/>
      <c r="O29" s="157">
        <v>0</v>
      </c>
      <c r="P29" s="158" t="s">
        <v>5</v>
      </c>
      <c r="Q29" s="158">
        <v>2</v>
      </c>
      <c r="R29" s="148" t="s">
        <v>11</v>
      </c>
      <c r="S29" s="147"/>
      <c r="T29" s="34"/>
      <c r="U29" s="35"/>
      <c r="V29" s="3"/>
    </row>
    <row r="30" spans="1:22" ht="15" customHeight="1">
      <c r="A30" s="41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159">
        <v>9</v>
      </c>
      <c r="P30" s="160" t="s">
        <v>5</v>
      </c>
      <c r="Q30" s="145">
        <v>20</v>
      </c>
      <c r="R30" s="6" t="s">
        <v>10</v>
      </c>
      <c r="S30" s="147"/>
      <c r="T30" s="32"/>
      <c r="U30" s="35"/>
      <c r="V30" s="3"/>
    </row>
    <row r="31" spans="1:22" ht="15" customHeight="1">
      <c r="A31" s="417">
        <v>2</v>
      </c>
      <c r="B31" s="415" t="s">
        <v>86</v>
      </c>
      <c r="C31" s="415"/>
      <c r="D31" s="415" t="s">
        <v>5</v>
      </c>
      <c r="E31" s="415" t="s">
        <v>61</v>
      </c>
      <c r="F31" s="415"/>
      <c r="G31" s="415"/>
      <c r="H31" s="415"/>
      <c r="I31" s="415"/>
      <c r="J31" s="415"/>
      <c r="K31" s="415"/>
      <c r="L31" s="415"/>
      <c r="M31" s="415"/>
      <c r="N31" s="415"/>
      <c r="O31" s="161">
        <v>2</v>
      </c>
      <c r="P31" s="160" t="s">
        <v>5</v>
      </c>
      <c r="Q31" s="160">
        <v>0</v>
      </c>
      <c r="R31" s="6" t="s">
        <v>11</v>
      </c>
      <c r="S31" s="147"/>
      <c r="T31" s="34"/>
      <c r="U31" s="35"/>
    </row>
    <row r="32" spans="1:22" ht="15" customHeight="1">
      <c r="A32" s="417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159">
        <v>20</v>
      </c>
      <c r="P32" s="160" t="s">
        <v>5</v>
      </c>
      <c r="Q32" s="145">
        <v>11</v>
      </c>
      <c r="R32" s="6" t="s">
        <v>10</v>
      </c>
      <c r="S32" s="147"/>
      <c r="T32" s="32"/>
      <c r="U32" s="35"/>
    </row>
    <row r="33" spans="1:21" ht="15" customHeight="1">
      <c r="A33" s="417">
        <v>3</v>
      </c>
      <c r="B33" s="415" t="s">
        <v>65</v>
      </c>
      <c r="C33" s="415"/>
      <c r="D33" s="415" t="s">
        <v>5</v>
      </c>
      <c r="E33" s="416" t="s">
        <v>89</v>
      </c>
      <c r="F33" s="416"/>
      <c r="G33" s="416"/>
      <c r="H33" s="416"/>
      <c r="I33" s="416"/>
      <c r="J33" s="416"/>
      <c r="K33" s="416"/>
      <c r="L33" s="416"/>
      <c r="M33" s="416"/>
      <c r="N33" s="416"/>
      <c r="O33" s="161">
        <v>2</v>
      </c>
      <c r="P33" s="160" t="s">
        <v>5</v>
      </c>
      <c r="Q33" s="160">
        <v>0</v>
      </c>
      <c r="R33" s="6" t="s">
        <v>11</v>
      </c>
      <c r="S33" s="147"/>
      <c r="T33" s="34"/>
      <c r="U33" s="35"/>
    </row>
    <row r="34" spans="1:21" ht="15" customHeight="1">
      <c r="A34" s="417"/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159">
        <v>20</v>
      </c>
      <c r="P34" s="160" t="s">
        <v>5</v>
      </c>
      <c r="Q34" s="145">
        <v>14</v>
      </c>
      <c r="R34" s="6" t="s">
        <v>10</v>
      </c>
      <c r="S34" s="147"/>
      <c r="T34" s="32"/>
      <c r="U34" s="35"/>
    </row>
    <row r="35" spans="1:21" ht="15" customHeight="1">
      <c r="A35" s="417">
        <v>4</v>
      </c>
      <c r="B35" s="415" t="s">
        <v>86</v>
      </c>
      <c r="C35" s="415"/>
      <c r="D35" s="415" t="s">
        <v>5</v>
      </c>
      <c r="E35" s="415" t="s">
        <v>82</v>
      </c>
      <c r="F35" s="415"/>
      <c r="G35" s="415"/>
      <c r="H35" s="415"/>
      <c r="I35" s="415"/>
      <c r="J35" s="415"/>
      <c r="K35" s="415"/>
      <c r="L35" s="415"/>
      <c r="M35" s="415"/>
      <c r="N35" s="415"/>
      <c r="O35" s="161">
        <v>2</v>
      </c>
      <c r="P35" s="160" t="s">
        <v>5</v>
      </c>
      <c r="Q35" s="160">
        <v>0</v>
      </c>
      <c r="R35" s="6" t="s">
        <v>11</v>
      </c>
      <c r="S35" s="147"/>
      <c r="T35" s="34"/>
      <c r="U35" s="35"/>
    </row>
    <row r="36" spans="1:21" ht="15" customHeight="1">
      <c r="A36" s="417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159">
        <v>20</v>
      </c>
      <c r="P36" s="160" t="s">
        <v>5</v>
      </c>
      <c r="Q36" s="145">
        <v>13</v>
      </c>
      <c r="R36" s="6" t="s">
        <v>10</v>
      </c>
      <c r="S36" s="147"/>
      <c r="T36" s="32"/>
      <c r="U36" s="35"/>
    </row>
    <row r="37" spans="1:21" ht="15" customHeight="1">
      <c r="A37" s="417">
        <v>5</v>
      </c>
      <c r="B37" s="415" t="s">
        <v>65</v>
      </c>
      <c r="C37" s="415"/>
      <c r="D37" s="415" t="s">
        <v>5</v>
      </c>
      <c r="E37" s="415" t="s">
        <v>61</v>
      </c>
      <c r="F37" s="415"/>
      <c r="G37" s="415"/>
      <c r="H37" s="415"/>
      <c r="I37" s="415"/>
      <c r="J37" s="415"/>
      <c r="K37" s="415"/>
      <c r="L37" s="415"/>
      <c r="M37" s="415"/>
      <c r="N37" s="415"/>
      <c r="O37" s="161">
        <v>1</v>
      </c>
      <c r="P37" s="160" t="s">
        <v>5</v>
      </c>
      <c r="Q37" s="160">
        <v>1</v>
      </c>
      <c r="R37" s="6" t="s">
        <v>11</v>
      </c>
      <c r="S37" s="147"/>
      <c r="T37" s="34"/>
      <c r="U37" s="35"/>
    </row>
    <row r="38" spans="1:21" ht="15" customHeight="1">
      <c r="A38" s="417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159">
        <v>14</v>
      </c>
      <c r="P38" s="160" t="s">
        <v>5</v>
      </c>
      <c r="Q38" s="145">
        <v>13</v>
      </c>
      <c r="R38" s="6" t="s">
        <v>10</v>
      </c>
      <c r="S38" s="147"/>
      <c r="T38" s="32"/>
      <c r="U38" s="35"/>
    </row>
    <row r="39" spans="1:21" ht="15" customHeight="1">
      <c r="A39" s="417">
        <v>6</v>
      </c>
      <c r="B39" s="415" t="s">
        <v>86</v>
      </c>
      <c r="C39" s="415"/>
      <c r="D39" s="415" t="s">
        <v>5</v>
      </c>
      <c r="E39" s="416" t="s">
        <v>89</v>
      </c>
      <c r="F39" s="416"/>
      <c r="G39" s="416"/>
      <c r="H39" s="416"/>
      <c r="I39" s="416"/>
      <c r="J39" s="416"/>
      <c r="K39" s="416"/>
      <c r="L39" s="416"/>
      <c r="M39" s="416"/>
      <c r="N39" s="416"/>
      <c r="O39" s="161">
        <v>2</v>
      </c>
      <c r="P39" s="160" t="s">
        <v>5</v>
      </c>
      <c r="Q39" s="160">
        <v>0</v>
      </c>
      <c r="R39" s="6" t="s">
        <v>11</v>
      </c>
      <c r="S39" s="147"/>
      <c r="T39" s="34"/>
      <c r="U39" s="35"/>
    </row>
    <row r="40" spans="1:21" ht="15" customHeight="1">
      <c r="A40" s="417"/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159">
        <v>20</v>
      </c>
      <c r="P40" s="160" t="s">
        <v>5</v>
      </c>
      <c r="Q40" s="145">
        <v>8</v>
      </c>
      <c r="R40" s="6" t="s">
        <v>10</v>
      </c>
      <c r="S40" s="147"/>
      <c r="T40" s="32"/>
      <c r="U40" s="35"/>
    </row>
    <row r="41" spans="1:21" ht="15.6">
      <c r="A41" s="417">
        <v>7</v>
      </c>
      <c r="B41" s="416" t="s">
        <v>82</v>
      </c>
      <c r="C41" s="416"/>
      <c r="D41" s="415" t="s">
        <v>5</v>
      </c>
      <c r="E41" s="415" t="s">
        <v>65</v>
      </c>
      <c r="F41" s="415"/>
      <c r="G41" s="415"/>
      <c r="H41" s="415"/>
      <c r="I41" s="415"/>
      <c r="J41" s="415"/>
      <c r="K41" s="415"/>
      <c r="L41" s="415"/>
      <c r="M41" s="415"/>
      <c r="N41" s="415"/>
      <c r="O41" s="161">
        <v>0</v>
      </c>
      <c r="P41" s="160" t="s">
        <v>5</v>
      </c>
      <c r="Q41" s="160">
        <v>2</v>
      </c>
      <c r="R41" s="6" t="s">
        <v>11</v>
      </c>
      <c r="S41" s="147"/>
      <c r="T41" s="34"/>
      <c r="U41" s="35"/>
    </row>
    <row r="42" spans="1:21" ht="15.6">
      <c r="A42" s="417"/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159">
        <v>6</v>
      </c>
      <c r="P42" s="160" t="s">
        <v>5</v>
      </c>
      <c r="Q42" s="145">
        <v>20</v>
      </c>
      <c r="R42" s="6" t="s">
        <v>10</v>
      </c>
      <c r="S42" s="147"/>
      <c r="T42" s="32"/>
      <c r="U42" s="35"/>
    </row>
    <row r="43" spans="1:21" ht="14.4" customHeight="1">
      <c r="A43" s="417">
        <v>8</v>
      </c>
      <c r="B43" s="415" t="s">
        <v>61</v>
      </c>
      <c r="C43" s="415"/>
      <c r="D43" s="415" t="s">
        <v>5</v>
      </c>
      <c r="E43" s="416" t="s">
        <v>89</v>
      </c>
      <c r="F43" s="416"/>
      <c r="G43" s="416"/>
      <c r="H43" s="416"/>
      <c r="I43" s="416"/>
      <c r="J43" s="416"/>
      <c r="K43" s="416"/>
      <c r="L43" s="416"/>
      <c r="M43" s="416"/>
      <c r="N43" s="416"/>
      <c r="O43" s="161">
        <v>2</v>
      </c>
      <c r="P43" s="160" t="s">
        <v>5</v>
      </c>
      <c r="Q43" s="160">
        <v>0</v>
      </c>
      <c r="R43" s="6" t="s">
        <v>11</v>
      </c>
      <c r="S43" s="147"/>
      <c r="T43" s="34"/>
      <c r="U43" s="35"/>
    </row>
    <row r="44" spans="1:21" ht="14.4" customHeight="1">
      <c r="A44" s="417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159">
        <v>20</v>
      </c>
      <c r="P44" s="160" t="s">
        <v>5</v>
      </c>
      <c r="Q44" s="145">
        <v>13</v>
      </c>
      <c r="R44" s="6" t="s">
        <v>10</v>
      </c>
      <c r="S44" s="147"/>
      <c r="T44" s="32"/>
      <c r="U44" s="35"/>
    </row>
    <row r="45" spans="1:21" ht="15.6">
      <c r="A45" s="417">
        <v>9</v>
      </c>
      <c r="B45" s="415" t="s">
        <v>65</v>
      </c>
      <c r="C45" s="415"/>
      <c r="D45" s="415" t="s">
        <v>5</v>
      </c>
      <c r="E45" s="415" t="s">
        <v>86</v>
      </c>
      <c r="F45" s="415"/>
      <c r="G45" s="415"/>
      <c r="H45" s="415"/>
      <c r="I45" s="415"/>
      <c r="J45" s="415"/>
      <c r="K45" s="415"/>
      <c r="L45" s="415"/>
      <c r="M45" s="415"/>
      <c r="N45" s="415"/>
      <c r="O45" s="161">
        <v>1</v>
      </c>
      <c r="P45" s="160" t="s">
        <v>5</v>
      </c>
      <c r="Q45" s="160">
        <v>1</v>
      </c>
      <c r="R45" s="6" t="s">
        <v>11</v>
      </c>
      <c r="S45" s="147"/>
      <c r="T45" s="34"/>
      <c r="U45" s="35"/>
    </row>
    <row r="46" spans="1:21" ht="15.6">
      <c r="A46" s="417"/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159">
        <v>16</v>
      </c>
      <c r="P46" s="160" t="s">
        <v>5</v>
      </c>
      <c r="Q46" s="145">
        <v>15</v>
      </c>
      <c r="R46" s="6" t="s">
        <v>10</v>
      </c>
      <c r="S46" s="147"/>
      <c r="T46" s="32"/>
      <c r="U46" s="35"/>
    </row>
    <row r="47" spans="1:21" ht="15.6">
      <c r="A47" s="417">
        <v>10</v>
      </c>
      <c r="B47" s="416" t="s">
        <v>82</v>
      </c>
      <c r="C47" s="416"/>
      <c r="D47" s="415" t="s">
        <v>5</v>
      </c>
      <c r="E47" s="415" t="s">
        <v>61</v>
      </c>
      <c r="F47" s="415"/>
      <c r="G47" s="415"/>
      <c r="H47" s="415"/>
      <c r="I47" s="415"/>
      <c r="J47" s="415"/>
      <c r="K47" s="415"/>
      <c r="L47" s="415"/>
      <c r="M47" s="415"/>
      <c r="N47" s="415"/>
      <c r="O47" s="38">
        <v>0</v>
      </c>
      <c r="P47" s="39" t="s">
        <v>5</v>
      </c>
      <c r="Q47" s="39">
        <v>2</v>
      </c>
      <c r="R47" s="6" t="s">
        <v>11</v>
      </c>
      <c r="S47" s="147"/>
      <c r="T47" s="34"/>
      <c r="U47" s="35"/>
    </row>
    <row r="48" spans="1:21" ht="15.6">
      <c r="A48" s="417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37">
        <v>6</v>
      </c>
      <c r="P48" s="39" t="s">
        <v>5</v>
      </c>
      <c r="Q48" s="27">
        <v>20</v>
      </c>
      <c r="R48" s="6" t="s">
        <v>10</v>
      </c>
      <c r="S48" s="147"/>
      <c r="T48" s="32"/>
      <c r="U48" s="35"/>
    </row>
    <row r="53" ht="15" customHeight="1"/>
    <row r="57" ht="14.4" customHeight="1"/>
    <row r="58" ht="14.4" customHeight="1"/>
    <row r="71" ht="15" customHeight="1"/>
    <row r="75" ht="14.4" customHeight="1"/>
    <row r="76" ht="14.4" customHeight="1"/>
    <row r="95" ht="14.4" customHeight="1"/>
    <row r="96" ht="14.4" customHeight="1"/>
  </sheetData>
  <mergeCells count="226"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Q13:Q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M13:M14"/>
    <mergeCell ref="J9:J10"/>
    <mergeCell ref="K9:K10"/>
    <mergeCell ref="L9:L10"/>
    <mergeCell ref="M9:M10"/>
    <mergeCell ref="N9:N10"/>
    <mergeCell ref="J11:J12"/>
    <mergeCell ref="K11:K12"/>
    <mergeCell ref="L11:L12"/>
    <mergeCell ref="M11:M12"/>
    <mergeCell ref="N11:N12"/>
    <mergeCell ref="Q11:Q12"/>
    <mergeCell ref="P11:P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140"/>
  <sheetViews>
    <sheetView showGridLines="0" workbookViewId="0">
      <selection activeCell="AC15" sqref="AC15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430" t="str">
        <f>'Nasazení do skupin'!B2</f>
        <v>Pohár ČNS dorostu trojice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2"/>
    </row>
    <row r="3" spans="1:26" ht="15.75" customHeight="1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26" ht="32.25" customHeight="1" thickBot="1">
      <c r="A4" s="467" t="s">
        <v>9</v>
      </c>
      <c r="B4" s="468"/>
      <c r="C4" s="344" t="str">
        <f>'Nasazení do skupin'!B3</f>
        <v>Hronov/Zbečník 18.3.2018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6"/>
    </row>
    <row r="5" spans="1:26" ht="15" customHeight="1">
      <c r="A5" s="359"/>
      <c r="B5" s="360"/>
      <c r="C5" s="430">
        <v>1</v>
      </c>
      <c r="D5" s="431"/>
      <c r="E5" s="432"/>
      <c r="F5" s="430">
        <v>2</v>
      </c>
      <c r="G5" s="431"/>
      <c r="H5" s="432"/>
      <c r="I5" s="430">
        <v>3</v>
      </c>
      <c r="J5" s="431"/>
      <c r="K5" s="432"/>
      <c r="L5" s="430">
        <v>4</v>
      </c>
      <c r="M5" s="431"/>
      <c r="N5" s="432"/>
      <c r="O5" s="444" t="s">
        <v>1</v>
      </c>
      <c r="P5" s="445"/>
      <c r="Q5" s="446"/>
      <c r="R5" s="204" t="s">
        <v>2</v>
      </c>
    </row>
    <row r="6" spans="1:26" ht="15.75" customHeight="1" thickBot="1">
      <c r="A6" s="361"/>
      <c r="B6" s="362"/>
      <c r="C6" s="469"/>
      <c r="D6" s="363"/>
      <c r="E6" s="364"/>
      <c r="F6" s="311"/>
      <c r="G6" s="312"/>
      <c r="H6" s="313"/>
      <c r="I6" s="311"/>
      <c r="J6" s="312"/>
      <c r="K6" s="313"/>
      <c r="L6" s="311"/>
      <c r="M6" s="312"/>
      <c r="N6" s="313"/>
      <c r="O6" s="350" t="s">
        <v>3</v>
      </c>
      <c r="P6" s="351"/>
      <c r="Q6" s="352"/>
      <c r="R6" s="203" t="s">
        <v>4</v>
      </c>
    </row>
    <row r="7" spans="1:26" ht="15" customHeight="1">
      <c r="A7" s="428">
        <v>1</v>
      </c>
      <c r="B7" s="429" t="str">
        <f>'Nasazení do skupin'!B15</f>
        <v>TJ Dynamo ČEZ České Budějovice "A"</v>
      </c>
      <c r="C7" s="470"/>
      <c r="D7" s="471"/>
      <c r="E7" s="472"/>
      <c r="F7" s="448"/>
      <c r="G7" s="448"/>
      <c r="H7" s="449"/>
      <c r="I7" s="447"/>
      <c r="J7" s="448"/>
      <c r="K7" s="449"/>
      <c r="L7" s="447"/>
      <c r="M7" s="448"/>
      <c r="N7" s="449"/>
      <c r="O7" s="451"/>
      <c r="P7" s="452"/>
      <c r="Q7" s="463"/>
      <c r="R7" s="462"/>
      <c r="Y7" s="32"/>
    </row>
    <row r="8" spans="1:26" ht="15.75" customHeight="1" thickBot="1">
      <c r="A8" s="328"/>
      <c r="B8" s="331"/>
      <c r="C8" s="291"/>
      <c r="D8" s="292"/>
      <c r="E8" s="293"/>
      <c r="F8" s="275"/>
      <c r="G8" s="275"/>
      <c r="H8" s="277"/>
      <c r="I8" s="279"/>
      <c r="J8" s="275"/>
      <c r="K8" s="277"/>
      <c r="L8" s="279"/>
      <c r="M8" s="275"/>
      <c r="N8" s="277"/>
      <c r="O8" s="354"/>
      <c r="P8" s="334"/>
      <c r="Q8" s="336"/>
      <c r="R8" s="283"/>
    </row>
    <row r="9" spans="1:26" ht="15" customHeight="1">
      <c r="A9" s="328"/>
      <c r="B9" s="331"/>
      <c r="C9" s="291"/>
      <c r="D9" s="292"/>
      <c r="E9" s="293"/>
      <c r="F9" s="268"/>
      <c r="G9" s="268"/>
      <c r="H9" s="270"/>
      <c r="I9" s="272"/>
      <c r="J9" s="268"/>
      <c r="K9" s="270"/>
      <c r="L9" s="272"/>
      <c r="M9" s="268"/>
      <c r="N9" s="270"/>
      <c r="O9" s="355"/>
      <c r="P9" s="339"/>
      <c r="Q9" s="341"/>
      <c r="R9" s="450"/>
      <c r="X9" s="32"/>
      <c r="Y9" s="32"/>
      <c r="Z9" s="32"/>
    </row>
    <row r="10" spans="1:26" ht="15.75" customHeight="1" thickBot="1">
      <c r="A10" s="329"/>
      <c r="B10" s="332"/>
      <c r="C10" s="294"/>
      <c r="D10" s="295"/>
      <c r="E10" s="296"/>
      <c r="F10" s="268"/>
      <c r="G10" s="268"/>
      <c r="H10" s="270"/>
      <c r="I10" s="273"/>
      <c r="J10" s="269"/>
      <c r="K10" s="271"/>
      <c r="L10" s="273"/>
      <c r="M10" s="269"/>
      <c r="N10" s="271"/>
      <c r="O10" s="356"/>
      <c r="P10" s="340"/>
      <c r="Q10" s="342"/>
      <c r="R10" s="285"/>
      <c r="X10" s="32"/>
      <c r="Y10" s="32"/>
      <c r="Z10" s="32"/>
    </row>
    <row r="11" spans="1:26" ht="15" customHeight="1">
      <c r="A11" s="428">
        <v>2</v>
      </c>
      <c r="B11" s="429" t="str">
        <f>'Nasazení do skupin'!B16</f>
        <v>NK CLIMAX Vsetín "A"</v>
      </c>
      <c r="C11" s="278"/>
      <c r="D11" s="281"/>
      <c r="E11" s="281"/>
      <c r="F11" s="299" t="s">
        <v>94</v>
      </c>
      <c r="G11" s="300"/>
      <c r="H11" s="301"/>
      <c r="I11" s="448"/>
      <c r="J11" s="448"/>
      <c r="K11" s="449"/>
      <c r="L11" s="447"/>
      <c r="M11" s="448"/>
      <c r="N11" s="449"/>
      <c r="O11" s="451"/>
      <c r="P11" s="452"/>
      <c r="Q11" s="463"/>
      <c r="R11" s="462"/>
    </row>
    <row r="12" spans="1:26" ht="15.75" customHeight="1" thickBot="1">
      <c r="A12" s="328"/>
      <c r="B12" s="331"/>
      <c r="C12" s="279"/>
      <c r="D12" s="275"/>
      <c r="E12" s="275"/>
      <c r="F12" s="302"/>
      <c r="G12" s="303"/>
      <c r="H12" s="304"/>
      <c r="I12" s="275"/>
      <c r="J12" s="275"/>
      <c r="K12" s="277"/>
      <c r="L12" s="279"/>
      <c r="M12" s="275"/>
      <c r="N12" s="277"/>
      <c r="O12" s="354"/>
      <c r="P12" s="334"/>
      <c r="Q12" s="336"/>
      <c r="R12" s="283"/>
    </row>
    <row r="13" spans="1:26" ht="15" customHeight="1">
      <c r="A13" s="328"/>
      <c r="B13" s="331"/>
      <c r="C13" s="272"/>
      <c r="D13" s="268"/>
      <c r="E13" s="268"/>
      <c r="F13" s="302"/>
      <c r="G13" s="303"/>
      <c r="H13" s="304"/>
      <c r="I13" s="268"/>
      <c r="J13" s="268"/>
      <c r="K13" s="270"/>
      <c r="L13" s="272"/>
      <c r="M13" s="268"/>
      <c r="N13" s="270"/>
      <c r="O13" s="355"/>
      <c r="P13" s="339"/>
      <c r="Q13" s="341"/>
      <c r="R13" s="450"/>
    </row>
    <row r="14" spans="1:26" ht="15.75" customHeight="1" thickBot="1">
      <c r="A14" s="329"/>
      <c r="B14" s="332"/>
      <c r="C14" s="273"/>
      <c r="D14" s="269"/>
      <c r="E14" s="269"/>
      <c r="F14" s="305"/>
      <c r="G14" s="306"/>
      <c r="H14" s="307"/>
      <c r="I14" s="268"/>
      <c r="J14" s="268"/>
      <c r="K14" s="270"/>
      <c r="L14" s="273"/>
      <c r="M14" s="269"/>
      <c r="N14" s="271"/>
      <c r="O14" s="356"/>
      <c r="P14" s="340"/>
      <c r="Q14" s="342"/>
      <c r="R14" s="285"/>
    </row>
    <row r="15" spans="1:26" ht="15" customHeight="1">
      <c r="A15" s="428">
        <v>3</v>
      </c>
      <c r="B15" s="429" t="str">
        <f>'Nasazení do skupin'!B17</f>
        <v>TJ Slovan Chabařovice</v>
      </c>
      <c r="C15" s="447"/>
      <c r="D15" s="448"/>
      <c r="E15" s="449"/>
      <c r="F15" s="278"/>
      <c r="G15" s="281"/>
      <c r="H15" s="281"/>
      <c r="I15" s="453"/>
      <c r="J15" s="454"/>
      <c r="K15" s="455"/>
      <c r="L15" s="464"/>
      <c r="M15" s="464"/>
      <c r="N15" s="465"/>
      <c r="O15" s="451"/>
      <c r="P15" s="452"/>
      <c r="Q15" s="463"/>
      <c r="R15" s="462"/>
    </row>
    <row r="16" spans="1:26" ht="15.75" customHeight="1" thickBot="1">
      <c r="A16" s="328"/>
      <c r="B16" s="331"/>
      <c r="C16" s="279"/>
      <c r="D16" s="275"/>
      <c r="E16" s="277"/>
      <c r="F16" s="279"/>
      <c r="G16" s="275"/>
      <c r="H16" s="275"/>
      <c r="I16" s="456"/>
      <c r="J16" s="457"/>
      <c r="K16" s="458"/>
      <c r="L16" s="298"/>
      <c r="M16" s="298"/>
      <c r="N16" s="315"/>
      <c r="O16" s="354"/>
      <c r="P16" s="334"/>
      <c r="Q16" s="336"/>
      <c r="R16" s="283"/>
    </row>
    <row r="17" spans="1:28" ht="15" customHeight="1">
      <c r="A17" s="328"/>
      <c r="B17" s="331"/>
      <c r="C17" s="272"/>
      <c r="D17" s="268"/>
      <c r="E17" s="270"/>
      <c r="F17" s="272"/>
      <c r="G17" s="268"/>
      <c r="H17" s="268"/>
      <c r="I17" s="456"/>
      <c r="J17" s="457"/>
      <c r="K17" s="458"/>
      <c r="L17" s="286"/>
      <c r="M17" s="286"/>
      <c r="N17" s="316"/>
      <c r="O17" s="355"/>
      <c r="P17" s="339"/>
      <c r="Q17" s="341"/>
      <c r="R17" s="450"/>
    </row>
    <row r="18" spans="1:28" ht="15.75" customHeight="1" thickBot="1">
      <c r="A18" s="329"/>
      <c r="B18" s="332"/>
      <c r="C18" s="273"/>
      <c r="D18" s="269"/>
      <c r="E18" s="271"/>
      <c r="F18" s="273"/>
      <c r="G18" s="269"/>
      <c r="H18" s="269"/>
      <c r="I18" s="459"/>
      <c r="J18" s="460"/>
      <c r="K18" s="461"/>
      <c r="L18" s="287"/>
      <c r="M18" s="287"/>
      <c r="N18" s="317"/>
      <c r="O18" s="356"/>
      <c r="P18" s="340"/>
      <c r="Q18" s="342"/>
      <c r="R18" s="285"/>
    </row>
    <row r="19" spans="1:28" ht="15" customHeight="1">
      <c r="A19" s="428">
        <v>4</v>
      </c>
      <c r="B19" s="429" t="str">
        <f>'Nasazení do skupin'!B18</f>
        <v>TJ Sokol Zbečník "B"</v>
      </c>
      <c r="C19" s="447"/>
      <c r="D19" s="448"/>
      <c r="E19" s="449"/>
      <c r="F19" s="447"/>
      <c r="G19" s="448"/>
      <c r="H19" s="449"/>
      <c r="I19" s="278"/>
      <c r="J19" s="281"/>
      <c r="K19" s="281"/>
      <c r="L19" s="435">
        <v>2018</v>
      </c>
      <c r="M19" s="436"/>
      <c r="N19" s="437"/>
      <c r="O19" s="452"/>
      <c r="P19" s="452"/>
      <c r="Q19" s="463"/>
      <c r="R19" s="462"/>
    </row>
    <row r="20" spans="1:28" ht="15.75" customHeight="1" thickBot="1">
      <c r="A20" s="328"/>
      <c r="B20" s="331"/>
      <c r="C20" s="279"/>
      <c r="D20" s="275"/>
      <c r="E20" s="277"/>
      <c r="F20" s="279"/>
      <c r="G20" s="275"/>
      <c r="H20" s="277"/>
      <c r="I20" s="279"/>
      <c r="J20" s="275"/>
      <c r="K20" s="275"/>
      <c r="L20" s="321"/>
      <c r="M20" s="322"/>
      <c r="N20" s="323"/>
      <c r="O20" s="334"/>
      <c r="P20" s="334"/>
      <c r="Q20" s="336"/>
      <c r="R20" s="283"/>
    </row>
    <row r="21" spans="1:28" ht="15" customHeight="1">
      <c r="A21" s="328"/>
      <c r="B21" s="331"/>
      <c r="C21" s="272"/>
      <c r="D21" s="268"/>
      <c r="E21" s="270"/>
      <c r="F21" s="272"/>
      <c r="G21" s="268"/>
      <c r="H21" s="270"/>
      <c r="I21" s="272"/>
      <c r="J21" s="268"/>
      <c r="K21" s="268"/>
      <c r="L21" s="321"/>
      <c r="M21" s="322"/>
      <c r="N21" s="323"/>
      <c r="O21" s="337"/>
      <c r="P21" s="339"/>
      <c r="Q21" s="341"/>
      <c r="R21" s="450"/>
    </row>
    <row r="22" spans="1:28" ht="15.75" customHeight="1" thickBot="1">
      <c r="A22" s="329"/>
      <c r="B22" s="332"/>
      <c r="C22" s="273"/>
      <c r="D22" s="269"/>
      <c r="E22" s="271"/>
      <c r="F22" s="273"/>
      <c r="G22" s="269"/>
      <c r="H22" s="271"/>
      <c r="I22" s="273"/>
      <c r="J22" s="269"/>
      <c r="K22" s="269"/>
      <c r="L22" s="324"/>
      <c r="M22" s="325"/>
      <c r="N22" s="326"/>
      <c r="O22" s="338"/>
      <c r="P22" s="340"/>
      <c r="Q22" s="342"/>
      <c r="R22" s="285"/>
    </row>
    <row r="24" spans="1:28" ht="24.9" customHeight="1">
      <c r="A24" s="466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15" customHeight="1">
      <c r="A25" s="375"/>
      <c r="B25" s="374"/>
      <c r="C25" s="374"/>
      <c r="D25" s="377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3"/>
      <c r="P25" s="34"/>
      <c r="Q25" s="34"/>
      <c r="R25" s="35"/>
      <c r="S25" s="205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15" customHeight="1">
      <c r="A26" s="375"/>
      <c r="B26" s="374"/>
      <c r="C26" s="374"/>
      <c r="D26" s="377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6"/>
      <c r="P26" s="34"/>
      <c r="Q26" s="32"/>
      <c r="R26" s="35"/>
      <c r="S26" s="205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15" customHeight="1">
      <c r="A27" s="375"/>
      <c r="B27" s="374"/>
      <c r="C27" s="374"/>
      <c r="D27" s="377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3"/>
      <c r="P27" s="34"/>
      <c r="Q27" s="34"/>
      <c r="R27" s="35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5" customHeight="1">
      <c r="A28" s="375"/>
      <c r="B28" s="374"/>
      <c r="C28" s="374"/>
      <c r="D28" s="377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6"/>
      <c r="P28" s="34"/>
      <c r="Q28" s="32"/>
      <c r="R28" s="35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3.2" customHeight="1">
      <c r="A29" s="375"/>
      <c r="B29" s="374"/>
      <c r="C29" s="374"/>
      <c r="D29" s="377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3"/>
      <c r="P29" s="34"/>
      <c r="Q29" s="34"/>
      <c r="R29" s="35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13.2" customHeight="1">
      <c r="A30" s="375"/>
      <c r="B30" s="374"/>
      <c r="C30" s="374"/>
      <c r="D30" s="377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6"/>
      <c r="P30" s="34"/>
      <c r="Q30" s="32"/>
      <c r="R30" s="35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15" customHeight="1">
      <c r="A31" s="375"/>
      <c r="B31" s="374"/>
      <c r="C31" s="374"/>
      <c r="D31" s="377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3"/>
      <c r="P31" s="34"/>
      <c r="Q31" s="34"/>
      <c r="R31" s="35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ht="15.75" customHeight="1">
      <c r="A32" s="375"/>
      <c r="B32" s="374"/>
      <c r="C32" s="374"/>
      <c r="D32" s="377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6"/>
      <c r="P32" s="34"/>
      <c r="Q32" s="32"/>
      <c r="R32" s="35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54" ht="15" customHeight="1">
      <c r="A33" s="375"/>
      <c r="B33" s="374"/>
      <c r="C33" s="374"/>
      <c r="D33" s="377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3"/>
      <c r="P33" s="34"/>
      <c r="Q33" s="34"/>
      <c r="R33" s="35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54" ht="15" customHeight="1">
      <c r="A34" s="375"/>
      <c r="B34" s="374"/>
      <c r="C34" s="374"/>
      <c r="D34" s="377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6"/>
      <c r="P34" s="34"/>
      <c r="Q34" s="32"/>
      <c r="R34" s="35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54" ht="15" customHeight="1">
      <c r="A35" s="375"/>
      <c r="B35" s="374"/>
      <c r="C35" s="374"/>
      <c r="D35" s="377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3"/>
      <c r="P35" s="34"/>
      <c r="Q35" s="34"/>
      <c r="R35" s="35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54" ht="15" customHeight="1">
      <c r="A36" s="375"/>
      <c r="B36" s="374"/>
      <c r="C36" s="374"/>
      <c r="D36" s="377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6"/>
      <c r="P36" s="34"/>
      <c r="Q36" s="32"/>
      <c r="R36" s="35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54" ht="22.8">
      <c r="P37" s="376"/>
      <c r="Q37" s="376"/>
      <c r="R37" s="202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</row>
    <row r="38" spans="1:54" ht="21">
      <c r="T38" s="264"/>
      <c r="U38" s="264"/>
      <c r="V38" s="264"/>
      <c r="W38" s="264"/>
      <c r="X38" s="264"/>
      <c r="Y38" s="264"/>
      <c r="Z38" s="264"/>
      <c r="AA38" s="266"/>
      <c r="AB38" s="266"/>
      <c r="AC38" s="266"/>
      <c r="AD38" s="266"/>
      <c r="AE38" s="266"/>
      <c r="AF38" s="266"/>
      <c r="AH38" s="1"/>
      <c r="AI38" s="264"/>
      <c r="AJ38" s="264"/>
      <c r="AK38" s="264"/>
      <c r="AL38" s="264"/>
      <c r="AM38" s="264"/>
      <c r="AN38" s="264"/>
      <c r="AO38" s="5"/>
      <c r="AP38" s="4"/>
      <c r="AQ38" s="4"/>
      <c r="AR38" s="4"/>
      <c r="AS38" s="4"/>
      <c r="AT38" s="4"/>
      <c r="AU38" s="264"/>
      <c r="AV38" s="264"/>
      <c r="AW38" s="264"/>
      <c r="AX38" s="264"/>
      <c r="AY38" s="1"/>
      <c r="AZ38" s="1"/>
      <c r="BA38" s="1"/>
      <c r="BB38" s="1"/>
    </row>
    <row r="40" spans="1:54" ht="21">
      <c r="T40" s="266"/>
      <c r="U40" s="266"/>
      <c r="V40" s="266"/>
      <c r="W40" s="266"/>
      <c r="X40" s="266"/>
      <c r="Y40" s="266"/>
      <c r="Z40" s="266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1"/>
      <c r="AL40" s="266"/>
      <c r="AM40" s="266"/>
      <c r="AN40" s="266"/>
      <c r="AO40" s="266"/>
      <c r="AP40" s="266"/>
      <c r="AQ40" s="266"/>
      <c r="AR40" s="266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</row>
    <row r="43" spans="1:54" ht="15.6">
      <c r="T43" s="378"/>
      <c r="U43" s="378"/>
      <c r="V43" s="378"/>
      <c r="W43" s="378"/>
      <c r="X43" s="378"/>
      <c r="Y43" s="378"/>
      <c r="Z43" s="2"/>
      <c r="AA43" s="378"/>
      <c r="AB43" s="378"/>
      <c r="AC43" s="2"/>
      <c r="AD43" s="2"/>
      <c r="AE43" s="2"/>
      <c r="AF43" s="378"/>
      <c r="AG43" s="378"/>
      <c r="AH43" s="378"/>
      <c r="AI43" s="378"/>
      <c r="AJ43" s="378"/>
      <c r="AK43" s="378"/>
      <c r="AL43" s="2"/>
      <c r="AM43" s="2"/>
      <c r="AN43" s="2"/>
      <c r="AO43" s="2"/>
      <c r="AP43" s="2"/>
      <c r="AQ43" s="2"/>
      <c r="AR43" s="378"/>
      <c r="AS43" s="378"/>
      <c r="AT43" s="378"/>
      <c r="AU43" s="378"/>
      <c r="AV43" s="378"/>
      <c r="AW43" s="378"/>
      <c r="AX43" s="2"/>
      <c r="AY43" s="2"/>
      <c r="AZ43" s="2"/>
      <c r="BA43" s="2"/>
      <c r="BB43" s="2"/>
    </row>
    <row r="44" spans="1:54" ht="15" customHeight="1"/>
    <row r="50" spans="20:54"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</row>
    <row r="51" spans="20:54"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</row>
    <row r="53" spans="20:54"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</row>
    <row r="54" spans="20:54"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</row>
    <row r="55" spans="20:54" ht="21">
      <c r="T55" s="264"/>
      <c r="U55" s="264"/>
      <c r="V55" s="264"/>
      <c r="W55" s="264"/>
      <c r="X55" s="264"/>
      <c r="Y55" s="264"/>
      <c r="Z55" s="264"/>
      <c r="AA55" s="266"/>
      <c r="AB55" s="266"/>
      <c r="AC55" s="266"/>
      <c r="AD55" s="266"/>
      <c r="AE55" s="266"/>
      <c r="AF55" s="266"/>
      <c r="AG55" s="1"/>
      <c r="AH55" s="1"/>
      <c r="AI55" s="264"/>
      <c r="AJ55" s="264"/>
      <c r="AK55" s="264"/>
      <c r="AL55" s="264"/>
      <c r="AM55" s="264"/>
      <c r="AN55" s="264"/>
      <c r="AO55" s="5"/>
      <c r="AP55" s="4"/>
      <c r="AQ55" s="4"/>
      <c r="AR55" s="4"/>
      <c r="AS55" s="4"/>
      <c r="AT55" s="4"/>
      <c r="AU55" s="264"/>
      <c r="AV55" s="264"/>
      <c r="AW55" s="264"/>
      <c r="AX55" s="264"/>
      <c r="AY55" s="1"/>
      <c r="AZ55" s="1"/>
      <c r="BA55" s="1"/>
      <c r="BB55" s="1"/>
    </row>
    <row r="57" spans="20:54" ht="21">
      <c r="T57" s="266"/>
      <c r="U57" s="266"/>
      <c r="V57" s="266"/>
      <c r="W57" s="266"/>
      <c r="X57" s="266"/>
      <c r="Y57" s="266"/>
      <c r="Z57" s="266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1"/>
      <c r="AL57" s="266"/>
      <c r="AM57" s="266"/>
      <c r="AN57" s="266"/>
      <c r="AO57" s="266"/>
      <c r="AP57" s="266"/>
      <c r="AQ57" s="266"/>
      <c r="AR57" s="266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</row>
    <row r="60" spans="20:54" ht="15.6">
      <c r="T60" s="378"/>
      <c r="U60" s="378"/>
      <c r="V60" s="378"/>
      <c r="W60" s="378"/>
      <c r="X60" s="378"/>
      <c r="Y60" s="378"/>
      <c r="Z60" s="2"/>
      <c r="AA60" s="378"/>
      <c r="AB60" s="378"/>
      <c r="AC60" s="2"/>
      <c r="AD60" s="2"/>
      <c r="AE60" s="2"/>
      <c r="AF60" s="378"/>
      <c r="AG60" s="378"/>
      <c r="AH60" s="378"/>
      <c r="AI60" s="378"/>
      <c r="AJ60" s="378"/>
      <c r="AK60" s="378"/>
      <c r="AL60" s="2"/>
      <c r="AM60" s="2"/>
      <c r="AN60" s="2"/>
      <c r="AO60" s="2"/>
      <c r="AP60" s="2"/>
      <c r="AQ60" s="2"/>
      <c r="AR60" s="378"/>
      <c r="AS60" s="378"/>
      <c r="AT60" s="378"/>
      <c r="AU60" s="378"/>
      <c r="AV60" s="378"/>
      <c r="AW60" s="378"/>
      <c r="AX60" s="2"/>
      <c r="AY60" s="2"/>
      <c r="AZ60" s="2"/>
      <c r="BA60" s="2"/>
      <c r="BB60" s="2"/>
    </row>
    <row r="62" spans="20:54" ht="15" customHeight="1"/>
    <row r="67" spans="20:54"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</row>
    <row r="68" spans="20:54"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</row>
    <row r="72" spans="20:54" ht="22.8"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</row>
    <row r="73" spans="20:54" ht="21">
      <c r="T73" s="264"/>
      <c r="U73" s="264"/>
      <c r="V73" s="264"/>
      <c r="W73" s="264"/>
      <c r="X73" s="264"/>
      <c r="Y73" s="264"/>
      <c r="Z73" s="264"/>
      <c r="AA73" s="266"/>
      <c r="AB73" s="266"/>
      <c r="AC73" s="266"/>
      <c r="AD73" s="266"/>
      <c r="AE73" s="266"/>
      <c r="AF73" s="266"/>
      <c r="AG73" s="1"/>
      <c r="AH73" s="1"/>
      <c r="AI73" s="264"/>
      <c r="AJ73" s="264"/>
      <c r="AK73" s="264"/>
      <c r="AL73" s="264"/>
      <c r="AM73" s="264"/>
      <c r="AN73" s="264"/>
      <c r="AO73" s="5"/>
      <c r="AP73" s="4"/>
      <c r="AQ73" s="4"/>
      <c r="AR73" s="4"/>
      <c r="AS73" s="4"/>
      <c r="AT73" s="4"/>
      <c r="AU73" s="264"/>
      <c r="AV73" s="264"/>
      <c r="AW73" s="264"/>
      <c r="AX73" s="264"/>
      <c r="AY73" s="1"/>
      <c r="AZ73" s="1"/>
      <c r="BA73" s="1"/>
      <c r="BB73" s="1"/>
    </row>
    <row r="75" spans="20:54" ht="21">
      <c r="T75" s="266"/>
      <c r="U75" s="266"/>
      <c r="V75" s="266"/>
      <c r="W75" s="266"/>
      <c r="X75" s="266"/>
      <c r="Y75" s="266"/>
      <c r="Z75" s="266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1"/>
      <c r="AL75" s="266"/>
      <c r="AM75" s="266"/>
      <c r="AN75" s="266"/>
      <c r="AO75" s="266"/>
      <c r="AP75" s="266"/>
      <c r="AQ75" s="266"/>
      <c r="AR75" s="266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</row>
    <row r="78" spans="20:54" ht="15.6">
      <c r="T78" s="378"/>
      <c r="U78" s="378"/>
      <c r="V78" s="378"/>
      <c r="W78" s="378"/>
      <c r="X78" s="378"/>
      <c r="Y78" s="378"/>
      <c r="Z78" s="2"/>
      <c r="AA78" s="378"/>
      <c r="AB78" s="378"/>
      <c r="AC78" s="2"/>
      <c r="AD78" s="2"/>
      <c r="AE78" s="2"/>
      <c r="AF78" s="378"/>
      <c r="AG78" s="378"/>
      <c r="AH78" s="378"/>
      <c r="AI78" s="378"/>
      <c r="AJ78" s="378"/>
      <c r="AK78" s="378"/>
      <c r="AL78" s="2"/>
      <c r="AM78" s="2"/>
      <c r="AN78" s="2"/>
      <c r="AO78" s="2"/>
      <c r="AP78" s="2"/>
      <c r="AQ78" s="2"/>
      <c r="AR78" s="378"/>
      <c r="AS78" s="378"/>
      <c r="AT78" s="378"/>
      <c r="AU78" s="378"/>
      <c r="AV78" s="378"/>
      <c r="AW78" s="378"/>
      <c r="AX78" s="2"/>
      <c r="AY78" s="2"/>
      <c r="AZ78" s="2"/>
      <c r="BA78" s="2"/>
      <c r="BB78" s="2"/>
    </row>
    <row r="80" spans="20:54" ht="15" customHeight="1"/>
    <row r="85" spans="20:54"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</row>
    <row r="86" spans="20:54"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</row>
    <row r="90" spans="20:54" ht="22.8"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</row>
    <row r="91" spans="20:54" ht="21">
      <c r="T91" s="264"/>
      <c r="U91" s="264"/>
      <c r="V91" s="264"/>
      <c r="W91" s="264"/>
      <c r="X91" s="264"/>
      <c r="Y91" s="264"/>
      <c r="Z91" s="264"/>
      <c r="AA91" s="266"/>
      <c r="AB91" s="266"/>
      <c r="AC91" s="266"/>
      <c r="AD91" s="266"/>
      <c r="AE91" s="266"/>
      <c r="AF91" s="266"/>
      <c r="AG91" s="1"/>
      <c r="AH91" s="1"/>
      <c r="AI91" s="264"/>
      <c r="AJ91" s="264"/>
      <c r="AK91" s="264"/>
      <c r="AL91" s="264"/>
      <c r="AM91" s="264"/>
      <c r="AN91" s="264"/>
      <c r="AO91" s="5"/>
      <c r="AP91" s="4"/>
      <c r="AQ91" s="4"/>
      <c r="AR91" s="4"/>
      <c r="AS91" s="4"/>
      <c r="AT91" s="4"/>
      <c r="AU91" s="264"/>
      <c r="AV91" s="264"/>
      <c r="AW91" s="264"/>
      <c r="AX91" s="264"/>
      <c r="AY91" s="1"/>
      <c r="AZ91" s="1"/>
      <c r="BA91" s="1"/>
      <c r="BB91" s="1"/>
    </row>
    <row r="93" spans="20:54" ht="21">
      <c r="T93" s="266"/>
      <c r="U93" s="266"/>
      <c r="V93" s="266"/>
      <c r="W93" s="266"/>
      <c r="X93" s="266"/>
      <c r="Y93" s="266"/>
      <c r="Z93" s="266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1"/>
      <c r="AL93" s="266"/>
      <c r="AM93" s="266"/>
      <c r="AN93" s="266"/>
      <c r="AO93" s="266"/>
      <c r="AP93" s="266"/>
      <c r="AQ93" s="266"/>
      <c r="AR93" s="266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</row>
    <row r="96" spans="20:54" ht="15.6">
      <c r="T96" s="378"/>
      <c r="U96" s="378"/>
      <c r="V96" s="378"/>
      <c r="W96" s="378"/>
      <c r="X96" s="378"/>
      <c r="Y96" s="378"/>
      <c r="Z96" s="2"/>
      <c r="AA96" s="378"/>
      <c r="AB96" s="378"/>
      <c r="AC96" s="2"/>
      <c r="AD96" s="2"/>
      <c r="AE96" s="2"/>
      <c r="AF96" s="378"/>
      <c r="AG96" s="378"/>
      <c r="AH96" s="378"/>
      <c r="AI96" s="378"/>
      <c r="AJ96" s="378"/>
      <c r="AK96" s="378"/>
      <c r="AL96" s="2"/>
      <c r="AM96" s="2"/>
      <c r="AN96" s="2"/>
      <c r="AO96" s="2"/>
      <c r="AP96" s="2"/>
      <c r="AQ96" s="206"/>
      <c r="AR96" s="378"/>
      <c r="AS96" s="378"/>
      <c r="AT96" s="378"/>
      <c r="AU96" s="378"/>
      <c r="AV96" s="378"/>
      <c r="AW96" s="378"/>
      <c r="AX96" s="2"/>
      <c r="AY96" s="2"/>
      <c r="AZ96" s="2"/>
      <c r="BA96" s="2"/>
      <c r="BB96" s="2"/>
    </row>
    <row r="98" spans="20:54" ht="15" customHeight="1"/>
    <row r="103" spans="20:54">
      <c r="T103" s="264" t="s">
        <v>67</v>
      </c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</row>
    <row r="104" spans="20:54"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</row>
    <row r="107" spans="20:54" ht="22.8">
      <c r="T107" s="265" t="s">
        <v>68</v>
      </c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</row>
    <row r="108" spans="20:54" ht="21">
      <c r="T108" s="264" t="s">
        <v>69</v>
      </c>
      <c r="U108" s="264"/>
      <c r="V108" s="264"/>
      <c r="W108" s="264"/>
      <c r="X108" s="264"/>
      <c r="Y108" s="264"/>
      <c r="Z108" s="264"/>
      <c r="AA108" s="266" t="str">
        <f>C4</f>
        <v>Hronov/Zbečník 18.3.2018</v>
      </c>
      <c r="AB108" s="266"/>
      <c r="AC108" s="266"/>
      <c r="AD108" s="266"/>
      <c r="AE108" s="266"/>
      <c r="AF108" s="266"/>
      <c r="AG108" s="1"/>
      <c r="AH108" s="1"/>
      <c r="AI108" s="264" t="s">
        <v>70</v>
      </c>
      <c r="AJ108" s="264"/>
      <c r="AK108" s="264"/>
      <c r="AL108" s="264"/>
      <c r="AM108" s="264"/>
      <c r="AN108" s="264"/>
      <c r="AO108" s="5" t="str">
        <f>CONCATENATE("(",P4,"-5)")</f>
        <v>(-5)</v>
      </c>
      <c r="AP108" s="4"/>
      <c r="AQ108" s="4"/>
      <c r="AR108" s="4"/>
      <c r="AS108" s="4"/>
      <c r="AT108" s="4"/>
      <c r="AU108" s="264" t="s">
        <v>71</v>
      </c>
      <c r="AV108" s="264"/>
      <c r="AW108" s="264"/>
      <c r="AX108" s="264"/>
      <c r="AY108" s="1"/>
      <c r="AZ108" s="1"/>
      <c r="BA108" s="1"/>
      <c r="BB108" s="1"/>
    </row>
    <row r="110" spans="20:54" ht="21">
      <c r="T110" s="266" t="s">
        <v>72</v>
      </c>
      <c r="U110" s="266"/>
      <c r="V110" s="266"/>
      <c r="W110" s="266"/>
      <c r="X110" s="266"/>
      <c r="Y110" s="266"/>
      <c r="Z110" s="266"/>
      <c r="AA110" s="267" t="e">
        <f>#REF!</f>
        <v>#REF!</v>
      </c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1"/>
      <c r="AL110" s="266" t="s">
        <v>73</v>
      </c>
      <c r="AM110" s="266"/>
      <c r="AN110" s="266"/>
      <c r="AO110" s="266"/>
      <c r="AP110" s="266"/>
      <c r="AQ110" s="266"/>
      <c r="AR110" s="266"/>
      <c r="AS110" s="267" t="e">
        <f>#REF!</f>
        <v>#REF!</v>
      </c>
      <c r="AT110" s="267"/>
      <c r="AU110" s="267"/>
      <c r="AV110" s="267"/>
      <c r="AW110" s="267"/>
      <c r="AX110" s="267"/>
      <c r="AY110" s="267"/>
      <c r="AZ110" s="267"/>
      <c r="BA110" s="267"/>
      <c r="BB110" s="267"/>
    </row>
    <row r="113" spans="20:54" ht="15.6">
      <c r="T113" s="378" t="s">
        <v>74</v>
      </c>
      <c r="U113" s="378"/>
      <c r="V113" s="378"/>
      <c r="W113" s="378"/>
      <c r="X113" s="378"/>
      <c r="Y113" s="378"/>
      <c r="Z113" s="2"/>
      <c r="AA113" s="378"/>
      <c r="AB113" s="378"/>
      <c r="AC113" s="2"/>
      <c r="AD113" s="2"/>
      <c r="AE113" s="2"/>
      <c r="AF113" s="378" t="s">
        <v>75</v>
      </c>
      <c r="AG113" s="378"/>
      <c r="AH113" s="378"/>
      <c r="AI113" s="378"/>
      <c r="AJ113" s="378"/>
      <c r="AK113" s="378"/>
      <c r="AL113" s="2"/>
      <c r="AM113" s="2"/>
      <c r="AN113" s="2"/>
      <c r="AO113" s="2"/>
      <c r="AP113" s="2"/>
      <c r="AQ113" s="2"/>
      <c r="AR113" s="378" t="s">
        <v>76</v>
      </c>
      <c r="AS113" s="378"/>
      <c r="AT113" s="378"/>
      <c r="AU113" s="378"/>
      <c r="AV113" s="378"/>
      <c r="AW113" s="378"/>
      <c r="AX113" s="2"/>
      <c r="AY113" s="2"/>
      <c r="AZ113" s="2"/>
      <c r="BA113" s="2"/>
      <c r="BB113" s="2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77</v>
      </c>
      <c r="AQ115" t="s">
        <v>78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264" t="s">
        <v>67</v>
      </c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</row>
    <row r="122" spans="20:54"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</row>
    <row r="126" spans="20:54" ht="22.8">
      <c r="T126" s="265" t="s">
        <v>68</v>
      </c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</row>
    <row r="127" spans="20:54" ht="21">
      <c r="T127" s="264" t="s">
        <v>69</v>
      </c>
      <c r="U127" s="264"/>
      <c r="V127" s="264"/>
      <c r="W127" s="264"/>
      <c r="X127" s="264"/>
      <c r="Y127" s="264"/>
      <c r="Z127" s="264"/>
      <c r="AA127" s="266" t="str">
        <f>C4</f>
        <v>Hronov/Zbečník 18.3.2018</v>
      </c>
      <c r="AB127" s="266"/>
      <c r="AC127" s="266"/>
      <c r="AD127" s="266"/>
      <c r="AE127" s="266"/>
      <c r="AF127" s="266"/>
      <c r="AG127" s="1"/>
      <c r="AH127" s="1"/>
      <c r="AI127" s="264" t="s">
        <v>70</v>
      </c>
      <c r="AJ127" s="264"/>
      <c r="AK127" s="264"/>
      <c r="AL127" s="264"/>
      <c r="AM127" s="264"/>
      <c r="AN127" s="264"/>
      <c r="AO127" s="5" t="str">
        <f>CONCATENATE("(",P4,"-6)")</f>
        <v>(-6)</v>
      </c>
      <c r="AP127" s="4"/>
      <c r="AQ127" s="4"/>
      <c r="AR127" s="4"/>
      <c r="AS127" s="4"/>
      <c r="AT127" s="4"/>
      <c r="AU127" s="264" t="s">
        <v>71</v>
      </c>
      <c r="AV127" s="264"/>
      <c r="AW127" s="264"/>
      <c r="AX127" s="264"/>
      <c r="AY127" s="1"/>
      <c r="AZ127" s="1"/>
      <c r="BA127" s="1"/>
      <c r="BB127" s="1"/>
    </row>
    <row r="129" spans="20:54" ht="21">
      <c r="T129" s="266" t="s">
        <v>72</v>
      </c>
      <c r="U129" s="266"/>
      <c r="V129" s="266"/>
      <c r="W129" s="266"/>
      <c r="X129" s="266"/>
      <c r="Y129" s="266"/>
      <c r="Z129" s="266"/>
      <c r="AA129" s="267" t="e">
        <f>#REF!</f>
        <v>#REF!</v>
      </c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1"/>
      <c r="AL129" s="266" t="s">
        <v>73</v>
      </c>
      <c r="AM129" s="266"/>
      <c r="AN129" s="266"/>
      <c r="AO129" s="266"/>
      <c r="AP129" s="266"/>
      <c r="AQ129" s="266"/>
      <c r="AR129" s="266"/>
      <c r="AS129" s="267" t="e">
        <f>#REF!</f>
        <v>#REF!</v>
      </c>
      <c r="AT129" s="267"/>
      <c r="AU129" s="267"/>
      <c r="AV129" s="267"/>
      <c r="AW129" s="267"/>
      <c r="AX129" s="267"/>
      <c r="AY129" s="267"/>
      <c r="AZ129" s="267"/>
      <c r="BA129" s="267"/>
      <c r="BB129" s="267"/>
    </row>
    <row r="132" spans="20:54" ht="15.6">
      <c r="T132" s="378" t="s">
        <v>74</v>
      </c>
      <c r="U132" s="378"/>
      <c r="V132" s="378"/>
      <c r="W132" s="378"/>
      <c r="X132" s="378"/>
      <c r="Y132" s="378"/>
      <c r="Z132" s="2"/>
      <c r="AA132" s="378"/>
      <c r="AB132" s="378"/>
      <c r="AC132" s="2"/>
      <c r="AD132" s="2"/>
      <c r="AE132" s="2"/>
      <c r="AF132" s="378" t="s">
        <v>75</v>
      </c>
      <c r="AG132" s="378"/>
      <c r="AH132" s="378"/>
      <c r="AI132" s="378"/>
      <c r="AJ132" s="378"/>
      <c r="AK132" s="378"/>
      <c r="AL132" s="2"/>
      <c r="AM132" s="2"/>
      <c r="AN132" s="2"/>
      <c r="AO132" s="2"/>
      <c r="AP132" s="2"/>
      <c r="AQ132" s="2"/>
      <c r="AR132" s="378" t="s">
        <v>76</v>
      </c>
      <c r="AS132" s="378"/>
      <c r="AT132" s="378"/>
      <c r="AU132" s="378"/>
      <c r="AV132" s="378"/>
      <c r="AW132" s="378"/>
      <c r="AX132" s="2"/>
      <c r="AY132" s="2"/>
      <c r="AZ132" s="2"/>
      <c r="BA132" s="2"/>
      <c r="BB132" s="2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77</v>
      </c>
      <c r="AQ134" t="s">
        <v>78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78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78</v>
      </c>
    </row>
    <row r="139" spans="20:54">
      <c r="T139" s="264" t="s">
        <v>67</v>
      </c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</row>
    <row r="140" spans="20:54"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</row>
  </sheetData>
  <mergeCells count="235">
    <mergeCell ref="T43:Y43"/>
    <mergeCell ref="AA43:AB43"/>
    <mergeCell ref="AF43:AK43"/>
    <mergeCell ref="AR43:AW43"/>
    <mergeCell ref="T50:BB51"/>
    <mergeCell ref="T53:BB54"/>
    <mergeCell ref="T67:BB68"/>
    <mergeCell ref="T72:BB72"/>
    <mergeCell ref="T73:Z73"/>
    <mergeCell ref="AA73:AF73"/>
    <mergeCell ref="AI73:AN73"/>
    <mergeCell ref="AU73:AX73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60:Y60"/>
    <mergeCell ref="AA60:AB60"/>
    <mergeCell ref="AF60:AK60"/>
    <mergeCell ref="AR60:AW60"/>
    <mergeCell ref="E33:N34"/>
    <mergeCell ref="E35:N36"/>
    <mergeCell ref="P37:Q37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G9:G10"/>
    <mergeCell ref="F9:F10"/>
    <mergeCell ref="J9:J10"/>
    <mergeCell ref="K9:K10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4:R24"/>
    <mergeCell ref="A25:A26"/>
    <mergeCell ref="B25:C26"/>
    <mergeCell ref="E25:N26"/>
    <mergeCell ref="E27:N28"/>
    <mergeCell ref="E29:N30"/>
    <mergeCell ref="E31:N32"/>
    <mergeCell ref="G19:G20"/>
    <mergeCell ref="H19:H20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G15:G16"/>
    <mergeCell ref="H15:H16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L11:L12"/>
    <mergeCell ref="M11:M12"/>
    <mergeCell ref="N11:N12"/>
    <mergeCell ref="P11:P12"/>
    <mergeCell ref="P13:P14"/>
    <mergeCell ref="O13:O14"/>
    <mergeCell ref="Q13:Q14"/>
    <mergeCell ref="R13:R14"/>
    <mergeCell ref="I15:K18"/>
    <mergeCell ref="R19:R20"/>
    <mergeCell ref="Q19:Q20"/>
    <mergeCell ref="Q17:Q18"/>
    <mergeCell ref="I21:I22"/>
    <mergeCell ref="J21:J22"/>
    <mergeCell ref="Q21:Q22"/>
    <mergeCell ref="R21:R22"/>
    <mergeCell ref="P21:P22"/>
    <mergeCell ref="Q15:Q16"/>
    <mergeCell ref="R15:R16"/>
    <mergeCell ref="R17:R18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L13:L14"/>
    <mergeCell ref="M13:M14"/>
    <mergeCell ref="N13:N14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AR78:AW78"/>
    <mergeCell ref="T85:BB86"/>
    <mergeCell ref="T75:Z75"/>
    <mergeCell ref="AA75:AJ75"/>
    <mergeCell ref="AL75:AR75"/>
    <mergeCell ref="AS75:BB75"/>
    <mergeCell ref="T78:Y78"/>
    <mergeCell ref="AA78:AB78"/>
    <mergeCell ref="AF78:AK78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13:Y113"/>
    <mergeCell ref="AA113:AB113"/>
    <mergeCell ref="AF113:AK113"/>
    <mergeCell ref="AR113:AW113"/>
    <mergeCell ref="T121:BB122"/>
    <mergeCell ref="T132:Y132"/>
    <mergeCell ref="AA132:AB132"/>
    <mergeCell ref="AF132:AK132"/>
    <mergeCell ref="AR132:AW132"/>
    <mergeCell ref="T139:BB140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40"/>
  <sheetViews>
    <sheetView showGridLines="0" topLeftCell="A13" workbookViewId="0">
      <selection activeCell="W8" sqref="W8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430" t="str">
        <f>'Nasazení do skupin'!B2</f>
        <v>Pohár ČNS dorostu trojice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2"/>
    </row>
    <row r="3" spans="1:18" ht="15.75" customHeight="1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</row>
    <row r="4" spans="1:18" ht="32.25" customHeight="1" thickBot="1">
      <c r="A4" s="467" t="s">
        <v>9</v>
      </c>
      <c r="B4" s="468"/>
      <c r="C4" s="344" t="str">
        <f>'Nasazení do skupin'!B3</f>
        <v>Hronov/Zbečník 18.3.2018</v>
      </c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2"/>
    </row>
    <row r="5" spans="1:18" ht="15" customHeight="1">
      <c r="A5" s="359"/>
      <c r="B5" s="360"/>
      <c r="C5" s="430">
        <v>1</v>
      </c>
      <c r="D5" s="431"/>
      <c r="E5" s="432"/>
      <c r="F5" s="430">
        <v>2</v>
      </c>
      <c r="G5" s="431"/>
      <c r="H5" s="432"/>
      <c r="I5" s="430">
        <v>3</v>
      </c>
      <c r="J5" s="431"/>
      <c r="K5" s="432"/>
      <c r="L5" s="430">
        <v>4</v>
      </c>
      <c r="M5" s="431"/>
      <c r="N5" s="432"/>
      <c r="O5" s="444" t="s">
        <v>1</v>
      </c>
      <c r="P5" s="445"/>
      <c r="Q5" s="446"/>
      <c r="R5" s="204" t="s">
        <v>2</v>
      </c>
    </row>
    <row r="6" spans="1:18" ht="15.75" customHeight="1" thickBot="1">
      <c r="A6" s="361"/>
      <c r="B6" s="362"/>
      <c r="C6" s="469"/>
      <c r="D6" s="363"/>
      <c r="E6" s="364"/>
      <c r="F6" s="311"/>
      <c r="G6" s="312"/>
      <c r="H6" s="313"/>
      <c r="I6" s="311"/>
      <c r="J6" s="312"/>
      <c r="K6" s="313"/>
      <c r="L6" s="311"/>
      <c r="M6" s="312"/>
      <c r="N6" s="313"/>
      <c r="O6" s="350" t="s">
        <v>3</v>
      </c>
      <c r="P6" s="351"/>
      <c r="Q6" s="352"/>
      <c r="R6" s="214" t="s">
        <v>4</v>
      </c>
    </row>
    <row r="7" spans="1:18" ht="15" customHeight="1">
      <c r="A7" s="500">
        <v>1</v>
      </c>
      <c r="B7" s="429" t="str">
        <f>'Nasazení do skupin'!B15</f>
        <v>TJ Dynamo ČEZ České Budějovice "A"</v>
      </c>
      <c r="C7" s="470"/>
      <c r="D7" s="471"/>
      <c r="E7" s="472"/>
      <c r="F7" s="425"/>
      <c r="G7" s="425"/>
      <c r="H7" s="424"/>
      <c r="I7" s="426"/>
      <c r="J7" s="425"/>
      <c r="K7" s="424"/>
      <c r="L7" s="426"/>
      <c r="M7" s="425"/>
      <c r="N7" s="424"/>
      <c r="O7" s="478"/>
      <c r="P7" s="591"/>
      <c r="Q7" s="482"/>
      <c r="R7" s="441">
        <v>3</v>
      </c>
    </row>
    <row r="8" spans="1:18" ht="15.75" customHeight="1" thickBot="1">
      <c r="A8" s="501"/>
      <c r="B8" s="331"/>
      <c r="C8" s="291"/>
      <c r="D8" s="292"/>
      <c r="E8" s="293"/>
      <c r="F8" s="388"/>
      <c r="G8" s="388"/>
      <c r="H8" s="390"/>
      <c r="I8" s="386"/>
      <c r="J8" s="388"/>
      <c r="K8" s="390"/>
      <c r="L8" s="386"/>
      <c r="M8" s="388"/>
      <c r="N8" s="390"/>
      <c r="O8" s="479"/>
      <c r="P8" s="481"/>
      <c r="Q8" s="483"/>
      <c r="R8" s="392"/>
    </row>
    <row r="9" spans="1:18" ht="15" customHeight="1">
      <c r="A9" s="501"/>
      <c r="B9" s="331"/>
      <c r="C9" s="291"/>
      <c r="D9" s="292"/>
      <c r="E9" s="293"/>
      <c r="F9" s="487"/>
      <c r="G9" s="487"/>
      <c r="H9" s="488"/>
      <c r="I9" s="484"/>
      <c r="J9" s="487"/>
      <c r="K9" s="488"/>
      <c r="L9" s="484"/>
      <c r="M9" s="487"/>
      <c r="N9" s="488"/>
      <c r="O9" s="493"/>
      <c r="P9" s="498"/>
      <c r="Q9" s="495"/>
      <c r="R9" s="442" t="s">
        <v>22</v>
      </c>
    </row>
    <row r="10" spans="1:18" ht="15.75" customHeight="1" thickBot="1">
      <c r="A10" s="502"/>
      <c r="B10" s="332"/>
      <c r="C10" s="294"/>
      <c r="D10" s="295"/>
      <c r="E10" s="296"/>
      <c r="F10" s="487"/>
      <c r="G10" s="487"/>
      <c r="H10" s="488"/>
      <c r="I10" s="485"/>
      <c r="J10" s="489"/>
      <c r="K10" s="490"/>
      <c r="L10" s="485"/>
      <c r="M10" s="489"/>
      <c r="N10" s="490"/>
      <c r="O10" s="494"/>
      <c r="P10" s="499"/>
      <c r="Q10" s="496"/>
      <c r="R10" s="394"/>
    </row>
    <row r="11" spans="1:18" ht="15" customHeight="1">
      <c r="A11" s="500">
        <v>2</v>
      </c>
      <c r="B11" s="429" t="str">
        <f>'Nasazení do skupin'!B16</f>
        <v>NK CLIMAX Vsetín "A"</v>
      </c>
      <c r="C11" s="395"/>
      <c r="D11" s="396"/>
      <c r="E11" s="396"/>
      <c r="F11" s="299" t="s">
        <v>94</v>
      </c>
      <c r="G11" s="300"/>
      <c r="H11" s="301"/>
      <c r="I11" s="425"/>
      <c r="J11" s="425"/>
      <c r="K11" s="424"/>
      <c r="L11" s="426"/>
      <c r="M11" s="425"/>
      <c r="N11" s="424"/>
      <c r="O11" s="478"/>
      <c r="P11" s="480"/>
      <c r="Q11" s="482"/>
      <c r="R11" s="441">
        <v>5</v>
      </c>
    </row>
    <row r="12" spans="1:18" ht="15.75" customHeight="1" thickBot="1">
      <c r="A12" s="501"/>
      <c r="B12" s="331"/>
      <c r="C12" s="386"/>
      <c r="D12" s="388"/>
      <c r="E12" s="388"/>
      <c r="F12" s="302"/>
      <c r="G12" s="303"/>
      <c r="H12" s="304"/>
      <c r="I12" s="388"/>
      <c r="J12" s="388"/>
      <c r="K12" s="390"/>
      <c r="L12" s="386"/>
      <c r="M12" s="388"/>
      <c r="N12" s="390"/>
      <c r="O12" s="479"/>
      <c r="P12" s="481"/>
      <c r="Q12" s="483"/>
      <c r="R12" s="392"/>
    </row>
    <row r="13" spans="1:18" ht="15" customHeight="1">
      <c r="A13" s="501"/>
      <c r="B13" s="331"/>
      <c r="C13" s="484"/>
      <c r="D13" s="487"/>
      <c r="E13" s="487"/>
      <c r="F13" s="302"/>
      <c r="G13" s="303"/>
      <c r="H13" s="304"/>
      <c r="I13" s="487"/>
      <c r="J13" s="487"/>
      <c r="K13" s="488"/>
      <c r="L13" s="484"/>
      <c r="M13" s="487"/>
      <c r="N13" s="488"/>
      <c r="O13" s="493"/>
      <c r="P13" s="498"/>
      <c r="Q13" s="495"/>
      <c r="R13" s="442" t="s">
        <v>21</v>
      </c>
    </row>
    <row r="14" spans="1:18" ht="15.75" customHeight="1" thickBot="1">
      <c r="A14" s="502"/>
      <c r="B14" s="332"/>
      <c r="C14" s="485"/>
      <c r="D14" s="489"/>
      <c r="E14" s="489"/>
      <c r="F14" s="305"/>
      <c r="G14" s="306"/>
      <c r="H14" s="307"/>
      <c r="I14" s="487"/>
      <c r="J14" s="487"/>
      <c r="K14" s="488"/>
      <c r="L14" s="485"/>
      <c r="M14" s="489"/>
      <c r="N14" s="490"/>
      <c r="O14" s="494"/>
      <c r="P14" s="499"/>
      <c r="Q14" s="496"/>
      <c r="R14" s="394"/>
    </row>
    <row r="15" spans="1:18" ht="15" customHeight="1">
      <c r="A15" s="500">
        <v>3</v>
      </c>
      <c r="B15" s="429" t="str">
        <f>'Nasazení do skupin'!B17</f>
        <v>TJ Slovan Chabařovice</v>
      </c>
      <c r="C15" s="426"/>
      <c r="D15" s="425"/>
      <c r="E15" s="424"/>
      <c r="F15" s="395"/>
      <c r="G15" s="396"/>
      <c r="H15" s="396"/>
      <c r="I15" s="453"/>
      <c r="J15" s="454"/>
      <c r="K15" s="455"/>
      <c r="L15" s="497"/>
      <c r="M15" s="497"/>
      <c r="N15" s="473"/>
      <c r="O15" s="478"/>
      <c r="P15" s="480"/>
      <c r="Q15" s="482"/>
      <c r="R15" s="441">
        <v>2</v>
      </c>
    </row>
    <row r="16" spans="1:18" ht="15.75" customHeight="1" thickBot="1">
      <c r="A16" s="501"/>
      <c r="B16" s="331"/>
      <c r="C16" s="386"/>
      <c r="D16" s="388"/>
      <c r="E16" s="390"/>
      <c r="F16" s="386"/>
      <c r="G16" s="388"/>
      <c r="H16" s="388"/>
      <c r="I16" s="456"/>
      <c r="J16" s="457"/>
      <c r="K16" s="458"/>
      <c r="L16" s="398"/>
      <c r="M16" s="398"/>
      <c r="N16" s="400"/>
      <c r="O16" s="479"/>
      <c r="P16" s="481"/>
      <c r="Q16" s="483"/>
      <c r="R16" s="392"/>
    </row>
    <row r="17" spans="1:19" ht="15" customHeight="1">
      <c r="A17" s="501"/>
      <c r="B17" s="331"/>
      <c r="C17" s="484"/>
      <c r="D17" s="487"/>
      <c r="E17" s="488"/>
      <c r="F17" s="484"/>
      <c r="G17" s="487"/>
      <c r="H17" s="487"/>
      <c r="I17" s="456"/>
      <c r="J17" s="457"/>
      <c r="K17" s="458"/>
      <c r="L17" s="474"/>
      <c r="M17" s="474"/>
      <c r="N17" s="476"/>
      <c r="O17" s="493"/>
      <c r="P17" s="498"/>
      <c r="Q17" s="495"/>
      <c r="R17" s="442" t="s">
        <v>23</v>
      </c>
    </row>
    <row r="18" spans="1:19" ht="15.75" customHeight="1" thickBot="1">
      <c r="A18" s="502"/>
      <c r="B18" s="332"/>
      <c r="C18" s="485"/>
      <c r="D18" s="489"/>
      <c r="E18" s="490"/>
      <c r="F18" s="485"/>
      <c r="G18" s="489"/>
      <c r="H18" s="489"/>
      <c r="I18" s="459"/>
      <c r="J18" s="460"/>
      <c r="K18" s="461"/>
      <c r="L18" s="475"/>
      <c r="M18" s="475"/>
      <c r="N18" s="477"/>
      <c r="O18" s="494"/>
      <c r="P18" s="499"/>
      <c r="Q18" s="496"/>
      <c r="R18" s="394"/>
    </row>
    <row r="19" spans="1:19" ht="15" customHeight="1">
      <c r="A19" s="500">
        <v>4</v>
      </c>
      <c r="B19" s="429" t="str">
        <f>'Nasazení do skupin'!B18</f>
        <v>TJ Sokol Zbečník "B"</v>
      </c>
      <c r="C19" s="426"/>
      <c r="D19" s="425"/>
      <c r="E19" s="424"/>
      <c r="F19" s="426"/>
      <c r="G19" s="425"/>
      <c r="H19" s="424"/>
      <c r="I19" s="395"/>
      <c r="J19" s="396"/>
      <c r="K19" s="396"/>
      <c r="L19" s="435">
        <v>2018</v>
      </c>
      <c r="M19" s="436"/>
      <c r="N19" s="437"/>
      <c r="O19" s="480"/>
      <c r="P19" s="480"/>
      <c r="Q19" s="482"/>
      <c r="R19" s="441">
        <v>2</v>
      </c>
    </row>
    <row r="20" spans="1:19" ht="15.75" customHeight="1" thickBot="1">
      <c r="A20" s="501"/>
      <c r="B20" s="331"/>
      <c r="C20" s="386"/>
      <c r="D20" s="388"/>
      <c r="E20" s="390"/>
      <c r="F20" s="386"/>
      <c r="G20" s="388"/>
      <c r="H20" s="390"/>
      <c r="I20" s="386"/>
      <c r="J20" s="388"/>
      <c r="K20" s="388"/>
      <c r="L20" s="321"/>
      <c r="M20" s="322"/>
      <c r="N20" s="323"/>
      <c r="O20" s="481"/>
      <c r="P20" s="481"/>
      <c r="Q20" s="483"/>
      <c r="R20" s="392"/>
    </row>
    <row r="21" spans="1:19" ht="15" customHeight="1">
      <c r="A21" s="501"/>
      <c r="B21" s="331"/>
      <c r="C21" s="484"/>
      <c r="D21" s="487"/>
      <c r="E21" s="488"/>
      <c r="F21" s="484"/>
      <c r="G21" s="487"/>
      <c r="H21" s="488"/>
      <c r="I21" s="484"/>
      <c r="J21" s="487"/>
      <c r="K21" s="487"/>
      <c r="L21" s="321"/>
      <c r="M21" s="322"/>
      <c r="N21" s="323"/>
      <c r="O21" s="503"/>
      <c r="P21" s="498"/>
      <c r="Q21" s="495"/>
      <c r="R21" s="442" t="s">
        <v>197</v>
      </c>
    </row>
    <row r="22" spans="1:19" ht="15.75" customHeight="1" thickBot="1">
      <c r="A22" s="502"/>
      <c r="B22" s="332"/>
      <c r="C22" s="485"/>
      <c r="D22" s="489"/>
      <c r="E22" s="490"/>
      <c r="F22" s="485"/>
      <c r="G22" s="489"/>
      <c r="H22" s="490"/>
      <c r="I22" s="485"/>
      <c r="J22" s="489"/>
      <c r="K22" s="489"/>
      <c r="L22" s="324"/>
      <c r="M22" s="325"/>
      <c r="N22" s="326"/>
      <c r="O22" s="504"/>
      <c r="P22" s="499"/>
      <c r="Q22" s="496"/>
      <c r="R22" s="394"/>
    </row>
    <row r="24" spans="1:19" ht="24.9" customHeight="1">
      <c r="A24" s="486" t="s">
        <v>12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</row>
    <row r="25" spans="1:19" ht="15" customHeight="1">
      <c r="A25" s="417">
        <v>1</v>
      </c>
      <c r="B25" s="415" t="str">
        <f>B7</f>
        <v>TJ Dynamo ČEZ České Budějovice "A"</v>
      </c>
      <c r="C25" s="415"/>
      <c r="D25" s="415" t="s">
        <v>5</v>
      </c>
      <c r="E25" s="415" t="str">
        <f>B19</f>
        <v>TJ Sokol Zbečník "B"</v>
      </c>
      <c r="F25" s="415"/>
      <c r="G25" s="415"/>
      <c r="H25" s="415"/>
      <c r="I25" s="415"/>
      <c r="J25" s="415"/>
      <c r="K25" s="415"/>
      <c r="L25" s="415"/>
      <c r="M25" s="415"/>
      <c r="N25" s="415"/>
      <c r="O25" s="38">
        <v>1</v>
      </c>
      <c r="P25" s="39" t="s">
        <v>5</v>
      </c>
      <c r="Q25" s="39">
        <v>1</v>
      </c>
      <c r="R25" s="6" t="s">
        <v>11</v>
      </c>
      <c r="S25" s="3"/>
    </row>
    <row r="26" spans="1:19" ht="15" customHeight="1">
      <c r="A26" s="417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37">
        <v>19</v>
      </c>
      <c r="P26" s="39" t="s">
        <v>5</v>
      </c>
      <c r="Q26" s="27">
        <v>15</v>
      </c>
      <c r="R26" s="6" t="s">
        <v>10</v>
      </c>
      <c r="S26" s="3"/>
    </row>
    <row r="27" spans="1:19" ht="15" customHeight="1">
      <c r="A27" s="417">
        <v>2</v>
      </c>
      <c r="B27" s="415" t="str">
        <f>B11</f>
        <v>NK CLIMAX Vsetín "A"</v>
      </c>
      <c r="C27" s="415"/>
      <c r="D27" s="415" t="s">
        <v>5</v>
      </c>
      <c r="E27" s="415" t="str">
        <f>B15</f>
        <v>TJ Slovan Chabařovice</v>
      </c>
      <c r="F27" s="415"/>
      <c r="G27" s="415"/>
      <c r="H27" s="415"/>
      <c r="I27" s="415"/>
      <c r="J27" s="415"/>
      <c r="K27" s="415"/>
      <c r="L27" s="415"/>
      <c r="M27" s="415"/>
      <c r="N27" s="415"/>
      <c r="O27" s="38">
        <v>2</v>
      </c>
      <c r="P27" s="39" t="s">
        <v>5</v>
      </c>
      <c r="Q27" s="39">
        <v>0</v>
      </c>
      <c r="R27" s="6" t="s">
        <v>11</v>
      </c>
    </row>
    <row r="28" spans="1:19" ht="15" customHeight="1">
      <c r="A28" s="417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37">
        <v>20</v>
      </c>
      <c r="P28" s="39" t="s">
        <v>5</v>
      </c>
      <c r="Q28" s="27">
        <v>9</v>
      </c>
      <c r="R28" s="6" t="s">
        <v>10</v>
      </c>
    </row>
    <row r="29" spans="1:19" ht="13.2" customHeight="1">
      <c r="A29" s="417">
        <v>3</v>
      </c>
      <c r="B29" s="415" t="str">
        <f>B15</f>
        <v>TJ Slovan Chabařovice</v>
      </c>
      <c r="C29" s="415"/>
      <c r="D29" s="415" t="s">
        <v>5</v>
      </c>
      <c r="E29" s="415" t="str">
        <f>B7</f>
        <v>TJ Dynamo ČEZ České Budějovice "A"</v>
      </c>
      <c r="F29" s="415"/>
      <c r="G29" s="415"/>
      <c r="H29" s="415"/>
      <c r="I29" s="415"/>
      <c r="J29" s="415"/>
      <c r="K29" s="415"/>
      <c r="L29" s="415"/>
      <c r="M29" s="415"/>
      <c r="N29" s="415"/>
      <c r="O29" s="38">
        <v>1</v>
      </c>
      <c r="P29" s="39" t="s">
        <v>5</v>
      </c>
      <c r="Q29" s="39">
        <v>1</v>
      </c>
      <c r="R29" s="6" t="s">
        <v>11</v>
      </c>
    </row>
    <row r="30" spans="1:19" ht="13.2" customHeight="1">
      <c r="A30" s="41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37">
        <v>18</v>
      </c>
      <c r="P30" s="39" t="s">
        <v>5</v>
      </c>
      <c r="Q30" s="27">
        <v>19</v>
      </c>
      <c r="R30" s="6" t="s">
        <v>10</v>
      </c>
    </row>
    <row r="31" spans="1:19" ht="15" customHeight="1">
      <c r="A31" s="417">
        <v>4</v>
      </c>
      <c r="B31" s="415" t="str">
        <f>B11</f>
        <v>NK CLIMAX Vsetín "A"</v>
      </c>
      <c r="C31" s="415"/>
      <c r="D31" s="415" t="s">
        <v>5</v>
      </c>
      <c r="E31" s="415" t="str">
        <f>B19</f>
        <v>TJ Sokol Zbečník "B"</v>
      </c>
      <c r="F31" s="415"/>
      <c r="G31" s="415"/>
      <c r="H31" s="415"/>
      <c r="I31" s="415"/>
      <c r="J31" s="415"/>
      <c r="K31" s="415"/>
      <c r="L31" s="415"/>
      <c r="M31" s="415"/>
      <c r="N31" s="415"/>
      <c r="O31" s="38">
        <v>2</v>
      </c>
      <c r="P31" s="39" t="s">
        <v>5</v>
      </c>
      <c r="Q31" s="39">
        <v>0</v>
      </c>
      <c r="R31" s="6" t="s">
        <v>11</v>
      </c>
    </row>
    <row r="32" spans="1:19" ht="15.75" customHeight="1">
      <c r="A32" s="417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37">
        <v>20</v>
      </c>
      <c r="P32" s="39" t="s">
        <v>5</v>
      </c>
      <c r="Q32" s="27">
        <v>15</v>
      </c>
      <c r="R32" s="6" t="s">
        <v>10</v>
      </c>
    </row>
    <row r="33" spans="1:18" ht="15" customHeight="1">
      <c r="A33" s="417">
        <v>5</v>
      </c>
      <c r="B33" s="415" t="str">
        <f>B19</f>
        <v>TJ Sokol Zbečník "B"</v>
      </c>
      <c r="C33" s="415"/>
      <c r="D33" s="415" t="s">
        <v>5</v>
      </c>
      <c r="E33" s="415" t="str">
        <f>B15</f>
        <v>TJ Slovan Chabařovice</v>
      </c>
      <c r="F33" s="415"/>
      <c r="G33" s="415"/>
      <c r="H33" s="415"/>
      <c r="I33" s="415"/>
      <c r="J33" s="415"/>
      <c r="K33" s="415"/>
      <c r="L33" s="415"/>
      <c r="M33" s="415"/>
      <c r="N33" s="415"/>
      <c r="O33" s="38">
        <v>1</v>
      </c>
      <c r="P33" s="39" t="s">
        <v>5</v>
      </c>
      <c r="Q33" s="39">
        <v>1</v>
      </c>
      <c r="R33" s="6" t="s">
        <v>11</v>
      </c>
    </row>
    <row r="34" spans="1:18" ht="15" customHeight="1">
      <c r="A34" s="417"/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37">
        <v>16</v>
      </c>
      <c r="P34" s="39" t="s">
        <v>5</v>
      </c>
      <c r="Q34" s="27">
        <v>17</v>
      </c>
      <c r="R34" s="6" t="s">
        <v>10</v>
      </c>
    </row>
    <row r="35" spans="1:18" ht="15" customHeight="1">
      <c r="A35" s="417">
        <v>6</v>
      </c>
      <c r="B35" s="415" t="str">
        <f>B7</f>
        <v>TJ Dynamo ČEZ České Budějovice "A"</v>
      </c>
      <c r="C35" s="415"/>
      <c r="D35" s="415" t="s">
        <v>5</v>
      </c>
      <c r="E35" s="415" t="str">
        <f>B11</f>
        <v>NK CLIMAX Vsetín "A"</v>
      </c>
      <c r="F35" s="415"/>
      <c r="G35" s="415"/>
      <c r="H35" s="415"/>
      <c r="I35" s="415"/>
      <c r="J35" s="415"/>
      <c r="K35" s="415"/>
      <c r="L35" s="415"/>
      <c r="M35" s="415"/>
      <c r="N35" s="415"/>
      <c r="O35" s="38">
        <v>1</v>
      </c>
      <c r="P35" s="39" t="s">
        <v>5</v>
      </c>
      <c r="Q35" s="39">
        <v>1</v>
      </c>
      <c r="R35" s="6" t="s">
        <v>11</v>
      </c>
    </row>
    <row r="36" spans="1:18" ht="15" customHeight="1">
      <c r="A36" s="417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37">
        <v>17</v>
      </c>
      <c r="P36" s="39" t="s">
        <v>5</v>
      </c>
      <c r="Q36" s="27">
        <v>19</v>
      </c>
      <c r="R36" s="6" t="s">
        <v>10</v>
      </c>
    </row>
    <row r="37" spans="1:18">
      <c r="P37" s="376"/>
      <c r="Q37" s="376"/>
      <c r="R37" s="202"/>
    </row>
    <row r="44" spans="1:18" ht="15" customHeight="1"/>
    <row r="50" ht="14.4" customHeight="1"/>
    <row r="51" ht="14.4" customHeight="1"/>
    <row r="53" ht="14.4" customHeight="1"/>
    <row r="54" ht="14.4" customHeight="1"/>
    <row r="62" ht="15" customHeight="1"/>
    <row r="67" ht="14.4" customHeight="1"/>
    <row r="68" ht="14.4" customHeight="1"/>
    <row r="80" ht="15" customHeight="1"/>
    <row r="85" ht="14.4" customHeight="1"/>
    <row r="86" ht="14.4" customHeight="1"/>
    <row r="98" ht="15" customHeight="1"/>
    <row r="103" ht="14.4" customHeight="1"/>
    <row r="104" ht="14.4" customHeight="1"/>
    <row r="121" ht="14.4" customHeight="1"/>
    <row r="122" ht="14.4" customHeight="1"/>
    <row r="139" ht="14.4" customHeight="1"/>
    <row r="140" ht="14.4" customHeight="1"/>
  </sheetData>
  <mergeCells count="151">
    <mergeCell ref="A29:A30"/>
    <mergeCell ref="B29:C30"/>
    <mergeCell ref="D29:D3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E29:N30"/>
    <mergeCell ref="A15:A18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A7:A10"/>
    <mergeCell ref="B7:B10"/>
    <mergeCell ref="I5:K6"/>
    <mergeCell ref="L5:N6"/>
    <mergeCell ref="C17:C18"/>
    <mergeCell ref="D17:D18"/>
    <mergeCell ref="E17:E18"/>
    <mergeCell ref="F17:F18"/>
    <mergeCell ref="G17:G18"/>
    <mergeCell ref="H17:H18"/>
    <mergeCell ref="A19:A22"/>
    <mergeCell ref="C19:C20"/>
    <mergeCell ref="D19:D20"/>
    <mergeCell ref="E19:E20"/>
    <mergeCell ref="F19:F20"/>
    <mergeCell ref="H19:H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Q21:Q22"/>
    <mergeCell ref="O21:O22"/>
    <mergeCell ref="P21:P22"/>
    <mergeCell ref="K19:K20"/>
    <mergeCell ref="I21:I22"/>
    <mergeCell ref="J21:J22"/>
    <mergeCell ref="K21:K22"/>
    <mergeCell ref="R13:R14"/>
    <mergeCell ref="R15:R16"/>
    <mergeCell ref="O17:O18"/>
    <mergeCell ref="P17:P18"/>
    <mergeCell ref="Q17:Q18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I13:I14"/>
    <mergeCell ref="J13:J14"/>
    <mergeCell ref="K13:K14"/>
    <mergeCell ref="L13:L14"/>
    <mergeCell ref="Q13:Q14"/>
    <mergeCell ref="Q11:Q12"/>
    <mergeCell ref="O7:O8"/>
    <mergeCell ref="C11:C12"/>
    <mergeCell ref="C13:C14"/>
    <mergeCell ref="D13:D14"/>
    <mergeCell ref="E13:E14"/>
    <mergeCell ref="G15:G16"/>
    <mergeCell ref="H15:H16"/>
    <mergeCell ref="L15:L16"/>
    <mergeCell ref="M15:M16"/>
    <mergeCell ref="A2:R3"/>
    <mergeCell ref="C4:R4"/>
    <mergeCell ref="O5:Q5"/>
    <mergeCell ref="O6:Q6"/>
    <mergeCell ref="C5:E6"/>
    <mergeCell ref="F5:H6"/>
    <mergeCell ref="I11:I12"/>
    <mergeCell ref="P7:P8"/>
    <mergeCell ref="O9:O10"/>
    <mergeCell ref="L9:L10"/>
    <mergeCell ref="B15:B18"/>
    <mergeCell ref="B19:B22"/>
    <mergeCell ref="G19:G20"/>
    <mergeCell ref="H7:H8"/>
    <mergeCell ref="F9:F10"/>
    <mergeCell ref="G9:G10"/>
    <mergeCell ref="H9:H10"/>
    <mergeCell ref="I9:I10"/>
    <mergeCell ref="M13:M14"/>
    <mergeCell ref="F11:H14"/>
    <mergeCell ref="D21:D22"/>
    <mergeCell ref="E21:E22"/>
    <mergeCell ref="F21:F22"/>
    <mergeCell ref="G21:G22"/>
    <mergeCell ref="H21:H22"/>
    <mergeCell ref="L19:N22"/>
    <mergeCell ref="I19:I20"/>
    <mergeCell ref="J19:J20"/>
    <mergeCell ref="P37:Q37"/>
    <mergeCell ref="D11:D12"/>
    <mergeCell ref="E11:E12"/>
    <mergeCell ref="N15:N16"/>
    <mergeCell ref="L17:L18"/>
    <mergeCell ref="M17:M18"/>
    <mergeCell ref="N17:N18"/>
    <mergeCell ref="D25:D26"/>
    <mergeCell ref="C15:C16"/>
    <mergeCell ref="D15:D16"/>
    <mergeCell ref="E15:E16"/>
    <mergeCell ref="F15:F16"/>
    <mergeCell ref="O15:O16"/>
    <mergeCell ref="P15:P16"/>
    <mergeCell ref="Q15:Q16"/>
    <mergeCell ref="C21:C22"/>
    <mergeCell ref="A24:R24"/>
    <mergeCell ref="A25:A26"/>
    <mergeCell ref="B25:C26"/>
    <mergeCell ref="E25:N26"/>
    <mergeCell ref="A27:A28"/>
    <mergeCell ref="B27:C28"/>
    <mergeCell ref="D27:D28"/>
    <mergeCell ref="E27:N28"/>
  </mergeCells>
  <pageMargins left="0.51181102362204722" right="0.31496062992125984" top="0.78740157480314965" bottom="0.78740157480314965" header="0.31496062992125984" footer="0.31496062992125984"/>
  <pageSetup paperSize="9" orientation="landscape" r:id="rId1"/>
  <ignoredErrors>
    <ignoredError sqref="E29 B3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92"/>
  <sheetViews>
    <sheetView showGridLines="0" workbookViewId="0">
      <selection activeCell="AB10" sqref="AB10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88671875" customWidth="1"/>
    <col min="19" max="19" width="1.44140625" hidden="1" customWidth="1"/>
    <col min="20" max="20" width="4.6640625" hidden="1" customWidth="1"/>
    <col min="21" max="21" width="1.21875" hidden="1" customWidth="1"/>
    <col min="22" max="22" width="8.8867187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6" ht="15" thickBot="1"/>
    <row r="2" spans="1:26">
      <c r="A2" s="430" t="str">
        <f>'Nasazení do skupin'!B2</f>
        <v>Pohár ČNS dorostu trojice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432"/>
    </row>
    <row r="3" spans="1:26" ht="15" thickBot="1">
      <c r="A3" s="311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6"/>
    </row>
    <row r="4" spans="1:26" ht="32.25" customHeight="1" thickBot="1">
      <c r="A4" s="467" t="s">
        <v>0</v>
      </c>
      <c r="B4" s="468"/>
      <c r="C4" s="344" t="str">
        <f>'Nasazení do skupin'!B3</f>
        <v>Hronov/Zbečník 18.3.2018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6"/>
    </row>
    <row r="5" spans="1:26" ht="14.4" customHeight="1">
      <c r="A5" s="359"/>
      <c r="B5" s="360"/>
      <c r="C5" s="343">
        <v>1</v>
      </c>
      <c r="D5" s="343"/>
      <c r="E5" s="432"/>
      <c r="F5" s="430">
        <v>2</v>
      </c>
      <c r="G5" s="343"/>
      <c r="H5" s="432"/>
      <c r="I5" s="430">
        <v>3</v>
      </c>
      <c r="J5" s="343"/>
      <c r="K5" s="432"/>
      <c r="L5" s="430">
        <v>4</v>
      </c>
      <c r="M5" s="343"/>
      <c r="N5" s="432"/>
      <c r="O5" s="444" t="s">
        <v>1</v>
      </c>
      <c r="P5" s="445"/>
      <c r="Q5" s="446"/>
      <c r="R5" s="219" t="s">
        <v>2</v>
      </c>
      <c r="S5" s="32"/>
      <c r="T5" s="32"/>
      <c r="U5" s="236"/>
    </row>
    <row r="6" spans="1:26" ht="15" customHeight="1" thickBot="1">
      <c r="A6" s="361"/>
      <c r="B6" s="507"/>
      <c r="C6" s="363"/>
      <c r="D6" s="363"/>
      <c r="E6" s="364"/>
      <c r="F6" s="311"/>
      <c r="G6" s="505"/>
      <c r="H6" s="506"/>
      <c r="I6" s="311"/>
      <c r="J6" s="505"/>
      <c r="K6" s="506"/>
      <c r="L6" s="311"/>
      <c r="M6" s="505"/>
      <c r="N6" s="506"/>
      <c r="O6" s="350" t="s">
        <v>3</v>
      </c>
      <c r="P6" s="508"/>
      <c r="Q6" s="509"/>
      <c r="R6" s="237" t="s">
        <v>4</v>
      </c>
      <c r="S6" s="32"/>
      <c r="T6" s="32"/>
      <c r="U6" s="236"/>
    </row>
    <row r="7" spans="1:26" ht="15" customHeight="1">
      <c r="A7" s="327">
        <v>1</v>
      </c>
      <c r="B7" s="330" t="str">
        <f>'Nasazení do skupin'!B19</f>
        <v>TJ Slavoj Český Brod "A"</v>
      </c>
      <c r="C7" s="365"/>
      <c r="D7" s="366"/>
      <c r="E7" s="367"/>
      <c r="F7" s="280"/>
      <c r="G7" s="274"/>
      <c r="H7" s="276"/>
      <c r="I7" s="280"/>
      <c r="J7" s="274"/>
      <c r="K7" s="276"/>
      <c r="L7" s="146"/>
      <c r="M7" s="146"/>
      <c r="N7" s="146"/>
      <c r="O7" s="353"/>
      <c r="P7" s="333"/>
      <c r="Q7" s="335"/>
      <c r="R7" s="282"/>
      <c r="Y7" s="32"/>
    </row>
    <row r="8" spans="1:26" ht="15.75" customHeight="1" thickBot="1">
      <c r="A8" s="328"/>
      <c r="B8" s="331"/>
      <c r="C8" s="368"/>
      <c r="D8" s="369"/>
      <c r="E8" s="370"/>
      <c r="F8" s="279"/>
      <c r="G8" s="275"/>
      <c r="H8" s="277"/>
      <c r="I8" s="279"/>
      <c r="J8" s="275"/>
      <c r="K8" s="277"/>
      <c r="L8" s="173"/>
      <c r="M8" s="173"/>
      <c r="N8" s="173"/>
      <c r="O8" s="354"/>
      <c r="P8" s="334"/>
      <c r="Q8" s="336"/>
      <c r="R8" s="283"/>
    </row>
    <row r="9" spans="1:26" ht="15" customHeight="1">
      <c r="A9" s="328"/>
      <c r="B9" s="331"/>
      <c r="C9" s="368"/>
      <c r="D9" s="369"/>
      <c r="E9" s="370"/>
      <c r="F9" s="272"/>
      <c r="G9" s="268"/>
      <c r="H9" s="270"/>
      <c r="I9" s="272"/>
      <c r="J9" s="268"/>
      <c r="K9" s="270"/>
      <c r="L9" s="174"/>
      <c r="M9" s="174"/>
      <c r="N9" s="174"/>
      <c r="O9" s="355"/>
      <c r="P9" s="339"/>
      <c r="Q9" s="341"/>
      <c r="R9" s="284"/>
      <c r="X9" s="32"/>
      <c r="Y9" s="32"/>
      <c r="Z9" s="32"/>
    </row>
    <row r="10" spans="1:26" ht="15.75" customHeight="1" thickBot="1">
      <c r="A10" s="329"/>
      <c r="B10" s="332"/>
      <c r="C10" s="371"/>
      <c r="D10" s="372"/>
      <c r="E10" s="373"/>
      <c r="F10" s="272"/>
      <c r="G10" s="268"/>
      <c r="H10" s="270"/>
      <c r="I10" s="273"/>
      <c r="J10" s="269"/>
      <c r="K10" s="271"/>
      <c r="L10" s="175"/>
      <c r="M10" s="175"/>
      <c r="N10" s="175"/>
      <c r="O10" s="356"/>
      <c r="P10" s="340"/>
      <c r="Q10" s="342"/>
      <c r="R10" s="285"/>
      <c r="X10" s="32"/>
      <c r="Y10" s="32"/>
      <c r="Z10" s="32"/>
    </row>
    <row r="11" spans="1:26" ht="15" customHeight="1">
      <c r="A11" s="327">
        <v>2</v>
      </c>
      <c r="B11" s="330" t="str">
        <f>'Nasazení do skupin'!B20</f>
        <v>SK Šacung Benešov 1947</v>
      </c>
      <c r="C11" s="280"/>
      <c r="D11" s="274"/>
      <c r="E11" s="274"/>
      <c r="F11" s="299" t="s">
        <v>94</v>
      </c>
      <c r="G11" s="300"/>
      <c r="H11" s="301"/>
      <c r="I11" s="274"/>
      <c r="J11" s="274"/>
      <c r="K11" s="276"/>
      <c r="L11" s="146"/>
      <c r="M11" s="146"/>
      <c r="N11" s="146"/>
      <c r="O11" s="353"/>
      <c r="P11" s="333"/>
      <c r="Q11" s="335"/>
      <c r="R11" s="282"/>
    </row>
    <row r="12" spans="1:26" ht="15.75" customHeight="1" thickBot="1">
      <c r="A12" s="328"/>
      <c r="B12" s="331"/>
      <c r="C12" s="279"/>
      <c r="D12" s="275"/>
      <c r="E12" s="275"/>
      <c r="F12" s="302"/>
      <c r="G12" s="303"/>
      <c r="H12" s="304"/>
      <c r="I12" s="275"/>
      <c r="J12" s="275"/>
      <c r="K12" s="277"/>
      <c r="L12" s="173"/>
      <c r="M12" s="173"/>
      <c r="N12" s="173"/>
      <c r="O12" s="354"/>
      <c r="P12" s="334"/>
      <c r="Q12" s="336"/>
      <c r="R12" s="283"/>
    </row>
    <row r="13" spans="1:26" ht="15" customHeight="1">
      <c r="A13" s="328"/>
      <c r="B13" s="331"/>
      <c r="C13" s="272"/>
      <c r="D13" s="268"/>
      <c r="E13" s="268"/>
      <c r="F13" s="302"/>
      <c r="G13" s="303"/>
      <c r="H13" s="304"/>
      <c r="I13" s="268"/>
      <c r="J13" s="268"/>
      <c r="K13" s="270"/>
      <c r="L13" s="174"/>
      <c r="M13" s="174"/>
      <c r="N13" s="174"/>
      <c r="O13" s="355"/>
      <c r="P13" s="339"/>
      <c r="Q13" s="341"/>
      <c r="R13" s="284"/>
    </row>
    <row r="14" spans="1:26" ht="15.75" customHeight="1" thickBot="1">
      <c r="A14" s="329"/>
      <c r="B14" s="332"/>
      <c r="C14" s="273"/>
      <c r="D14" s="269"/>
      <c r="E14" s="269"/>
      <c r="F14" s="305"/>
      <c r="G14" s="306"/>
      <c r="H14" s="307"/>
      <c r="I14" s="268"/>
      <c r="J14" s="268"/>
      <c r="K14" s="270"/>
      <c r="L14" s="174"/>
      <c r="M14" s="174"/>
      <c r="N14" s="174"/>
      <c r="O14" s="356"/>
      <c r="P14" s="340"/>
      <c r="Q14" s="342"/>
      <c r="R14" s="285"/>
    </row>
    <row r="15" spans="1:26" ht="15" customHeight="1">
      <c r="A15" s="327">
        <v>3</v>
      </c>
      <c r="B15" s="330" t="str">
        <f>'Nasazení do skupin'!B21</f>
        <v>T.J. SOKOL Holice "B"</v>
      </c>
      <c r="C15" s="280"/>
      <c r="D15" s="274"/>
      <c r="E15" s="276"/>
      <c r="F15" s="278"/>
      <c r="G15" s="281"/>
      <c r="H15" s="281"/>
      <c r="I15" s="288"/>
      <c r="J15" s="289"/>
      <c r="K15" s="290"/>
      <c r="L15" s="280"/>
      <c r="M15" s="274"/>
      <c r="N15" s="276"/>
      <c r="O15" s="353"/>
      <c r="P15" s="333"/>
      <c r="Q15" s="335"/>
      <c r="R15" s="282"/>
    </row>
    <row r="16" spans="1:26" ht="15.75" customHeight="1" thickBot="1">
      <c r="A16" s="328"/>
      <c r="B16" s="331"/>
      <c r="C16" s="279"/>
      <c r="D16" s="275"/>
      <c r="E16" s="277"/>
      <c r="F16" s="279"/>
      <c r="G16" s="275"/>
      <c r="H16" s="275"/>
      <c r="I16" s="291"/>
      <c r="J16" s="292"/>
      <c r="K16" s="293"/>
      <c r="L16" s="279"/>
      <c r="M16" s="275"/>
      <c r="N16" s="277"/>
      <c r="O16" s="354"/>
      <c r="P16" s="334"/>
      <c r="Q16" s="336"/>
      <c r="R16" s="283"/>
    </row>
    <row r="17" spans="1:31" ht="15" customHeight="1">
      <c r="A17" s="328"/>
      <c r="B17" s="331"/>
      <c r="C17" s="272"/>
      <c r="D17" s="268"/>
      <c r="E17" s="270"/>
      <c r="F17" s="272"/>
      <c r="G17" s="268"/>
      <c r="H17" s="268"/>
      <c r="I17" s="291"/>
      <c r="J17" s="292"/>
      <c r="K17" s="293"/>
      <c r="L17" s="272"/>
      <c r="M17" s="268"/>
      <c r="N17" s="270"/>
      <c r="O17" s="355"/>
      <c r="P17" s="339"/>
      <c r="Q17" s="341"/>
      <c r="R17" s="284"/>
    </row>
    <row r="18" spans="1:31" ht="15.75" customHeight="1" thickBot="1">
      <c r="A18" s="329"/>
      <c r="B18" s="332"/>
      <c r="C18" s="273"/>
      <c r="D18" s="269"/>
      <c r="E18" s="271"/>
      <c r="F18" s="273"/>
      <c r="G18" s="269"/>
      <c r="H18" s="269"/>
      <c r="I18" s="294"/>
      <c r="J18" s="295"/>
      <c r="K18" s="296"/>
      <c r="L18" s="273"/>
      <c r="M18" s="269"/>
      <c r="N18" s="271"/>
      <c r="O18" s="356"/>
      <c r="P18" s="340"/>
      <c r="Q18" s="342"/>
      <c r="R18" s="285"/>
    </row>
    <row r="19" spans="1:31" ht="15" customHeight="1">
      <c r="A19" s="327">
        <v>4</v>
      </c>
      <c r="B19" s="330" t="str">
        <f>'Nasazení do skupin'!B22</f>
        <v>TJ Spartak Čelákovice "A"</v>
      </c>
      <c r="C19" s="280"/>
      <c r="D19" s="274"/>
      <c r="E19" s="276"/>
      <c r="F19" s="280"/>
      <c r="G19" s="274"/>
      <c r="H19" s="276"/>
      <c r="I19" s="278"/>
      <c r="J19" s="281"/>
      <c r="K19" s="281"/>
      <c r="L19" s="318">
        <v>2018</v>
      </c>
      <c r="M19" s="319"/>
      <c r="N19" s="320"/>
      <c r="O19" s="333"/>
      <c r="P19" s="333"/>
      <c r="Q19" s="335"/>
      <c r="R19" s="282"/>
    </row>
    <row r="20" spans="1:31" ht="15.75" customHeight="1" thickBot="1">
      <c r="A20" s="328"/>
      <c r="B20" s="331"/>
      <c r="C20" s="279"/>
      <c r="D20" s="275"/>
      <c r="E20" s="277"/>
      <c r="F20" s="279"/>
      <c r="G20" s="275"/>
      <c r="H20" s="277"/>
      <c r="I20" s="279"/>
      <c r="J20" s="275"/>
      <c r="K20" s="275"/>
      <c r="L20" s="321"/>
      <c r="M20" s="322"/>
      <c r="N20" s="323"/>
      <c r="O20" s="334"/>
      <c r="P20" s="334"/>
      <c r="Q20" s="336"/>
      <c r="R20" s="283"/>
    </row>
    <row r="21" spans="1:31" ht="15" customHeight="1">
      <c r="A21" s="328"/>
      <c r="B21" s="331"/>
      <c r="C21" s="272"/>
      <c r="D21" s="268"/>
      <c r="E21" s="270"/>
      <c r="F21" s="272"/>
      <c r="G21" s="268"/>
      <c r="H21" s="270"/>
      <c r="I21" s="272"/>
      <c r="J21" s="268"/>
      <c r="K21" s="268"/>
      <c r="L21" s="321"/>
      <c r="M21" s="322"/>
      <c r="N21" s="323"/>
      <c r="O21" s="337"/>
      <c r="P21" s="339"/>
      <c r="Q21" s="341"/>
      <c r="R21" s="284"/>
    </row>
    <row r="22" spans="1:31" ht="15.75" customHeight="1" thickBot="1">
      <c r="A22" s="329"/>
      <c r="B22" s="332"/>
      <c r="C22" s="273"/>
      <c r="D22" s="269"/>
      <c r="E22" s="271"/>
      <c r="F22" s="273"/>
      <c r="G22" s="269"/>
      <c r="H22" s="271"/>
      <c r="I22" s="273"/>
      <c r="J22" s="269"/>
      <c r="K22" s="269"/>
      <c r="L22" s="324"/>
      <c r="M22" s="325"/>
      <c r="N22" s="326"/>
      <c r="O22" s="338"/>
      <c r="P22" s="340"/>
      <c r="Q22" s="342"/>
      <c r="R22" s="285"/>
    </row>
    <row r="23" spans="1:31" ht="15" customHeight="1"/>
    <row r="24" spans="1:31" ht="15.75" customHeight="1"/>
    <row r="25" spans="1:31" ht="15" customHeight="1"/>
    <row r="26" spans="1:31" ht="15.75" customHeight="1"/>
    <row r="27" spans="1:31" ht="15" customHeight="1">
      <c r="A27" s="375"/>
      <c r="B27" s="374"/>
      <c r="C27" s="374"/>
      <c r="D27" s="377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3"/>
      <c r="S27" s="34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 customHeight="1">
      <c r="A28" s="375"/>
      <c r="B28" s="374"/>
      <c r="C28" s="374"/>
      <c r="D28" s="377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6"/>
      <c r="S28" s="34"/>
      <c r="T28" s="32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3.2" customHeight="1">
      <c r="A29" s="375"/>
      <c r="B29" s="374"/>
      <c r="C29" s="374"/>
      <c r="D29" s="377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3"/>
      <c r="S29" s="34"/>
      <c r="T29" s="34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3.2" customHeight="1">
      <c r="A30" s="375"/>
      <c r="B30" s="374"/>
      <c r="C30" s="374"/>
      <c r="D30" s="377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6"/>
      <c r="S30" s="34"/>
      <c r="T30" s="32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15" customHeight="1">
      <c r="A31" s="375"/>
      <c r="B31" s="374"/>
      <c r="C31" s="374"/>
      <c r="D31" s="377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3"/>
      <c r="S31" s="34"/>
      <c r="T31" s="34"/>
      <c r="U31" s="35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1.75" customHeight="1">
      <c r="A32" s="375"/>
      <c r="B32" s="374"/>
      <c r="C32" s="374"/>
      <c r="D32" s="377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6"/>
      <c r="S32" s="34"/>
      <c r="T32" s="32"/>
      <c r="U32" s="35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57" ht="15" customHeight="1">
      <c r="A33" s="375"/>
      <c r="B33" s="374"/>
      <c r="C33" s="374"/>
      <c r="D33" s="377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3"/>
      <c r="S33" s="34"/>
      <c r="T33" s="34"/>
      <c r="U33" s="35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57" ht="15" customHeight="1">
      <c r="A34" s="375"/>
      <c r="B34" s="374"/>
      <c r="C34" s="374"/>
      <c r="D34" s="377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6"/>
      <c r="S34" s="34"/>
      <c r="T34" s="32"/>
      <c r="U34" s="35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57" ht="15" customHeight="1">
      <c r="A35" s="375"/>
      <c r="B35" s="374"/>
      <c r="C35" s="374"/>
      <c r="D35" s="377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3"/>
      <c r="S35" s="34"/>
      <c r="T35" s="34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57" ht="15" customHeight="1">
      <c r="A36" s="375"/>
      <c r="B36" s="374"/>
      <c r="C36" s="374"/>
      <c r="D36" s="377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6"/>
      <c r="S36" s="34"/>
      <c r="T36" s="32"/>
      <c r="U36" s="35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57" ht="22.8">
      <c r="S37" s="376"/>
      <c r="T37" s="376"/>
      <c r="U37" s="178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</row>
    <row r="39" spans="1:57"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</row>
    <row r="40" spans="1:57"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</row>
    <row r="41" spans="1:57" ht="21">
      <c r="W41" s="264"/>
      <c r="X41" s="264"/>
      <c r="Y41" s="264"/>
      <c r="Z41" s="264"/>
      <c r="AA41" s="264"/>
      <c r="AB41" s="264"/>
      <c r="AC41" s="264"/>
      <c r="AD41" s="266"/>
      <c r="AE41" s="266"/>
      <c r="AF41" s="266"/>
      <c r="AG41" s="266"/>
      <c r="AH41" s="266"/>
      <c r="AI41" s="266"/>
      <c r="AJ41" s="1"/>
      <c r="AK41" s="1"/>
      <c r="AL41" s="264"/>
      <c r="AM41" s="264"/>
      <c r="AN41" s="264"/>
      <c r="AO41" s="264"/>
      <c r="AP41" s="264"/>
      <c r="AQ41" s="264"/>
      <c r="AR41" s="5"/>
      <c r="AS41" s="4"/>
      <c r="AT41" s="4"/>
      <c r="AU41" s="4"/>
      <c r="AV41" s="4"/>
      <c r="AW41" s="4"/>
      <c r="AX41" s="264"/>
      <c r="AY41" s="264"/>
      <c r="AZ41" s="264"/>
      <c r="BA41" s="264"/>
      <c r="BB41" s="1"/>
      <c r="BC41" s="1"/>
      <c r="BD41" s="1"/>
      <c r="BE41" s="1"/>
    </row>
    <row r="43" spans="1:57" ht="21">
      <c r="W43" s="266"/>
      <c r="X43" s="266"/>
      <c r="Y43" s="266"/>
      <c r="Z43" s="266"/>
      <c r="AA43" s="266"/>
      <c r="AB43" s="266"/>
      <c r="AC43" s="266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1"/>
      <c r="AO43" s="266"/>
      <c r="AP43" s="266"/>
      <c r="AQ43" s="266"/>
      <c r="AR43" s="266"/>
      <c r="AS43" s="266"/>
      <c r="AT43" s="266"/>
      <c r="AU43" s="266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</row>
    <row r="46" spans="1:57" ht="15.6">
      <c r="W46" s="378"/>
      <c r="X46" s="378"/>
      <c r="Y46" s="378"/>
      <c r="Z46" s="378"/>
      <c r="AA46" s="378"/>
      <c r="AB46" s="378"/>
      <c r="AC46" s="2"/>
      <c r="AD46" s="378"/>
      <c r="AE46" s="378"/>
      <c r="AF46" s="2"/>
      <c r="AG46" s="2"/>
      <c r="AH46" s="2"/>
      <c r="AI46" s="378"/>
      <c r="AJ46" s="378"/>
      <c r="AK46" s="378"/>
      <c r="AL46" s="378"/>
      <c r="AM46" s="378"/>
      <c r="AN46" s="378"/>
      <c r="AO46" s="2"/>
      <c r="AP46" s="2"/>
      <c r="AQ46" s="2"/>
      <c r="AR46" s="2"/>
      <c r="AS46" s="2"/>
      <c r="AT46" s="2"/>
      <c r="AU46" s="378"/>
      <c r="AV46" s="378"/>
      <c r="AW46" s="378"/>
      <c r="AX46" s="378"/>
      <c r="AY46" s="378"/>
      <c r="AZ46" s="378"/>
      <c r="BA46" s="2"/>
      <c r="BB46" s="2"/>
      <c r="BC46" s="2"/>
      <c r="BD46" s="2"/>
      <c r="BE46" s="2"/>
    </row>
    <row r="49" spans="23:57" ht="15" customHeight="1"/>
    <row r="53" spans="23:57"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</row>
    <row r="54" spans="23:57"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</row>
    <row r="58" spans="23:57" ht="22.8"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</row>
    <row r="59" spans="23:57" ht="21">
      <c r="W59" s="264"/>
      <c r="X59" s="264"/>
      <c r="Y59" s="264"/>
      <c r="Z59" s="264"/>
      <c r="AA59" s="264"/>
      <c r="AB59" s="264"/>
      <c r="AC59" s="264"/>
      <c r="AD59" s="266"/>
      <c r="AE59" s="266"/>
      <c r="AF59" s="266"/>
      <c r="AG59" s="266"/>
      <c r="AH59" s="266"/>
      <c r="AI59" s="266"/>
      <c r="AJ59" s="1"/>
      <c r="AK59" s="1"/>
      <c r="AL59" s="264"/>
      <c r="AM59" s="264"/>
      <c r="AN59" s="264"/>
      <c r="AO59" s="264"/>
      <c r="AP59" s="264"/>
      <c r="AQ59" s="264"/>
      <c r="AR59" s="5"/>
      <c r="AS59" s="4"/>
      <c r="AT59" s="4"/>
      <c r="AU59" s="4"/>
      <c r="AV59" s="4"/>
      <c r="AW59" s="4"/>
      <c r="AX59" s="264"/>
      <c r="AY59" s="264"/>
      <c r="AZ59" s="264"/>
      <c r="BA59" s="264"/>
      <c r="BB59" s="1"/>
      <c r="BC59" s="1"/>
      <c r="BD59" s="1"/>
      <c r="BE59" s="1"/>
    </row>
    <row r="61" spans="23:57" ht="21">
      <c r="W61" s="266"/>
      <c r="X61" s="266"/>
      <c r="Y61" s="266"/>
      <c r="Z61" s="266"/>
      <c r="AA61" s="266"/>
      <c r="AB61" s="266"/>
      <c r="AC61" s="266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1"/>
      <c r="AO61" s="266"/>
      <c r="AP61" s="266"/>
      <c r="AQ61" s="266"/>
      <c r="AR61" s="266"/>
      <c r="AS61" s="266"/>
      <c r="AT61" s="266"/>
      <c r="AU61" s="266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</row>
    <row r="64" spans="23:57" ht="15.6">
      <c r="W64" s="378"/>
      <c r="X64" s="378"/>
      <c r="Y64" s="378"/>
      <c r="Z64" s="378"/>
      <c r="AA64" s="378"/>
      <c r="AB64" s="378"/>
      <c r="AC64" s="2"/>
      <c r="AD64" s="378"/>
      <c r="AE64" s="378"/>
      <c r="AF64" s="2"/>
      <c r="AG64" s="2"/>
      <c r="AH64" s="2"/>
      <c r="AI64" s="378"/>
      <c r="AJ64" s="378"/>
      <c r="AK64" s="378"/>
      <c r="AL64" s="378"/>
      <c r="AM64" s="378"/>
      <c r="AN64" s="378"/>
      <c r="AO64" s="2"/>
      <c r="AP64" s="2"/>
      <c r="AQ64" s="2"/>
      <c r="AR64" s="2"/>
      <c r="AS64" s="2"/>
      <c r="AT64" s="2"/>
      <c r="AU64" s="378"/>
      <c r="AV64" s="378"/>
      <c r="AW64" s="378"/>
      <c r="AX64" s="378"/>
      <c r="AY64" s="378"/>
      <c r="AZ64" s="378"/>
      <c r="BA64" s="2"/>
      <c r="BB64" s="2"/>
      <c r="BC64" s="2"/>
      <c r="BD64" s="2"/>
      <c r="BE64" s="2"/>
    </row>
    <row r="67" spans="23:57" ht="15" customHeight="1"/>
    <row r="71" spans="23:57"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</row>
    <row r="72" spans="23:57"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</row>
    <row r="76" spans="23:57" ht="22.8"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</row>
    <row r="78" spans="23:57" ht="22.8"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</row>
    <row r="79" spans="23:57" ht="21">
      <c r="W79" s="264"/>
      <c r="X79" s="264"/>
      <c r="Y79" s="264"/>
      <c r="Z79" s="264"/>
      <c r="AA79" s="264"/>
      <c r="AB79" s="264"/>
      <c r="AC79" s="264"/>
      <c r="AD79" s="266"/>
      <c r="AE79" s="266"/>
      <c r="AF79" s="266"/>
      <c r="AG79" s="266"/>
      <c r="AH79" s="266"/>
      <c r="AI79" s="266"/>
      <c r="AJ79" s="1"/>
      <c r="AK79" s="1"/>
      <c r="AL79" s="264"/>
      <c r="AM79" s="264"/>
      <c r="AN79" s="264"/>
      <c r="AO79" s="264"/>
      <c r="AP79" s="264"/>
      <c r="AQ79" s="264"/>
      <c r="AR79" s="5"/>
      <c r="AS79" s="4"/>
      <c r="AT79" s="4"/>
      <c r="AU79" s="4"/>
      <c r="AV79" s="4"/>
      <c r="AW79" s="4"/>
      <c r="AX79" s="264"/>
      <c r="AY79" s="264"/>
      <c r="AZ79" s="264"/>
      <c r="BA79" s="264"/>
      <c r="BB79" s="1"/>
      <c r="BC79" s="1"/>
      <c r="BD79" s="1"/>
      <c r="BE79" s="1"/>
    </row>
    <row r="81" spans="23:57" ht="21">
      <c r="W81" s="266"/>
      <c r="X81" s="266"/>
      <c r="Y81" s="266"/>
      <c r="Z81" s="266"/>
      <c r="AA81" s="266"/>
      <c r="AB81" s="266"/>
      <c r="AC81" s="266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1"/>
      <c r="AO81" s="266"/>
      <c r="AP81" s="266"/>
      <c r="AQ81" s="266"/>
      <c r="AR81" s="266"/>
      <c r="AS81" s="266"/>
      <c r="AT81" s="266"/>
      <c r="AU81" s="266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</row>
    <row r="84" spans="23:57" ht="15.6">
      <c r="W84" s="378"/>
      <c r="X84" s="378"/>
      <c r="Y84" s="378"/>
      <c r="Z84" s="378"/>
      <c r="AA84" s="378"/>
      <c r="AB84" s="378"/>
      <c r="AC84" s="2"/>
      <c r="AD84" s="378"/>
      <c r="AE84" s="378"/>
      <c r="AF84" s="2"/>
      <c r="AG84" s="2"/>
      <c r="AH84" s="2"/>
      <c r="AI84" s="378"/>
      <c r="AJ84" s="378"/>
      <c r="AK84" s="378"/>
      <c r="AL84" s="378"/>
      <c r="AM84" s="378"/>
      <c r="AN84" s="378"/>
      <c r="AO84" s="2"/>
      <c r="AP84" s="2"/>
      <c r="AQ84" s="2"/>
      <c r="AR84" s="2"/>
      <c r="AS84" s="2"/>
      <c r="AT84" s="2"/>
      <c r="AU84" s="378"/>
      <c r="AV84" s="378"/>
      <c r="AW84" s="378"/>
      <c r="AX84" s="378"/>
      <c r="AY84" s="378"/>
      <c r="AZ84" s="378"/>
      <c r="BA84" s="2"/>
      <c r="BB84" s="2"/>
      <c r="BC84" s="2"/>
      <c r="BD84" s="2"/>
      <c r="BE84" s="2"/>
    </row>
    <row r="91" spans="23:57"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</row>
    <row r="92" spans="23:57"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</row>
  </sheetData>
  <mergeCells count="178"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E27:Q28"/>
    <mergeCell ref="E29:Q30"/>
    <mergeCell ref="E31:Q32"/>
    <mergeCell ref="E33:Q34"/>
    <mergeCell ref="E35:Q36"/>
    <mergeCell ref="S37:T37"/>
    <mergeCell ref="W37:BE37"/>
    <mergeCell ref="W39:BE40"/>
    <mergeCell ref="P19:P20"/>
    <mergeCell ref="Q19:Q20"/>
    <mergeCell ref="R19:R20"/>
    <mergeCell ref="P21:P22"/>
    <mergeCell ref="Q21:Q22"/>
    <mergeCell ref="R21:R22"/>
    <mergeCell ref="G19:G20"/>
    <mergeCell ref="H19:H20"/>
    <mergeCell ref="I19:I20"/>
    <mergeCell ref="J19:J20"/>
    <mergeCell ref="K19:K20"/>
    <mergeCell ref="L19:N22"/>
    <mergeCell ref="O21:O22"/>
    <mergeCell ref="O19:O20"/>
    <mergeCell ref="K21:K22"/>
    <mergeCell ref="P13:P14"/>
    <mergeCell ref="Q13:Q14"/>
    <mergeCell ref="R13:R14"/>
    <mergeCell ref="P15:P16"/>
    <mergeCell ref="Q15:Q16"/>
    <mergeCell ref="R15:R16"/>
    <mergeCell ref="P17:P18"/>
    <mergeCell ref="Q17:Q18"/>
    <mergeCell ref="R17:R18"/>
    <mergeCell ref="P7:P8"/>
    <mergeCell ref="Q7:Q8"/>
    <mergeCell ref="R7:R8"/>
    <mergeCell ref="P9:P10"/>
    <mergeCell ref="Q9:Q10"/>
    <mergeCell ref="R9:R10"/>
    <mergeCell ref="P11:P12"/>
    <mergeCell ref="Q11:Q12"/>
    <mergeCell ref="R11:R12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A15:A18"/>
    <mergeCell ref="J11:J12"/>
    <mergeCell ref="A19:A22"/>
    <mergeCell ref="C19:C20"/>
    <mergeCell ref="D19:D20"/>
    <mergeCell ref="E19:E20"/>
    <mergeCell ref="F19:F20"/>
    <mergeCell ref="C21:C22"/>
    <mergeCell ref="D21:D22"/>
    <mergeCell ref="E21:E22"/>
    <mergeCell ref="F21:F22"/>
    <mergeCell ref="G21:G22"/>
    <mergeCell ref="I21:I22"/>
    <mergeCell ref="J21:J22"/>
    <mergeCell ref="I15:K18"/>
    <mergeCell ref="H21:H22"/>
    <mergeCell ref="C15:C16"/>
    <mergeCell ref="D15:D16"/>
    <mergeCell ref="F15:F16"/>
    <mergeCell ref="B15:B18"/>
    <mergeCell ref="B19:B22"/>
    <mergeCell ref="O15:O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L17:L18"/>
    <mergeCell ref="O17:O18"/>
    <mergeCell ref="E15:E16"/>
    <mergeCell ref="A7:A10"/>
    <mergeCell ref="C7:E10"/>
    <mergeCell ref="O11:O12"/>
    <mergeCell ref="C13:C14"/>
    <mergeCell ref="D13:D14"/>
    <mergeCell ref="E13:E14"/>
    <mergeCell ref="I13:I14"/>
    <mergeCell ref="J13:J14"/>
    <mergeCell ref="K13:K14"/>
    <mergeCell ref="A11:A14"/>
    <mergeCell ref="O13:O14"/>
    <mergeCell ref="C11:C12"/>
    <mergeCell ref="O9:O10"/>
    <mergeCell ref="F7:F8"/>
    <mergeCell ref="G7:G8"/>
    <mergeCell ref="H7:H8"/>
    <mergeCell ref="B7:B10"/>
    <mergeCell ref="B11:B14"/>
    <mergeCell ref="O7:O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J7:J8"/>
    <mergeCell ref="K7:K8"/>
    <mergeCell ref="C5:E6"/>
    <mergeCell ref="F5:H6"/>
    <mergeCell ref="I5:K6"/>
    <mergeCell ref="L5:N6"/>
    <mergeCell ref="A4:B6"/>
    <mergeCell ref="A2:U3"/>
    <mergeCell ref="C4:U4"/>
    <mergeCell ref="O5:Q5"/>
    <mergeCell ref="O6:Q6"/>
  </mergeCells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7</vt:i4>
      </vt:variant>
    </vt:vector>
  </HeadingPairs>
  <TitlesOfParts>
    <vt:vector size="22" baseType="lpstr">
      <vt:lpstr>Prezence 18.3.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rozpis zápasů ZS</vt:lpstr>
      <vt:lpstr>Zápasy</vt:lpstr>
      <vt:lpstr>KO</vt:lpstr>
      <vt:lpstr>Zápisy</vt:lpstr>
      <vt:lpstr>List2</vt:lpstr>
      <vt:lpstr>'B - výsledky'!Oblast_tisku</vt:lpstr>
      <vt:lpstr>'C - výsledky'!Oblast_tisku</vt:lpstr>
      <vt:lpstr>'D - výsledky'!Oblast_tisku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PC</cp:lastModifiedBy>
  <cp:lastPrinted>2017-07-06T13:38:15Z</cp:lastPrinted>
  <dcterms:created xsi:type="dcterms:W3CDTF">2014-08-25T11:10:33Z</dcterms:created>
  <dcterms:modified xsi:type="dcterms:W3CDTF">2018-03-21T10:29:40Z</dcterms:modified>
</cp:coreProperties>
</file>